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022b6f4949e9c9ea/Dokument/Barnförsäkring/"/>
    </mc:Choice>
  </mc:AlternateContent>
  <xr:revisionPtr revIDLastSave="30" documentId="8_{0B33A9B6-A022-414B-A19C-C03EE1351A2B}" xr6:coauthVersionLast="47" xr6:coauthVersionMax="47" xr10:uidLastSave="{95A6FB55-6AF0-4D1D-9C40-F24A352623EB}"/>
  <bookViews>
    <workbookView xWindow="-110" yWindow="-110" windowWidth="19420" windowHeight="10300" activeTab="1" xr2:uid="{00000000-000D-0000-FFFF-FFFF00000000}"/>
  </bookViews>
  <sheets>
    <sheet name="Inställningar (admin)" sheetId="1" r:id="rId1"/>
    <sheet name="VAB-kalky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2" l="1"/>
  <c r="B15" i="2"/>
  <c r="C14" i="2"/>
  <c r="B14" i="2"/>
  <c r="B6" i="1"/>
  <c r="B5" i="1"/>
  <c r="B2" i="1"/>
  <c r="C16" i="2" l="1"/>
  <c r="B20" i="2"/>
  <c r="B19" i="2"/>
  <c r="B16" i="2"/>
  <c r="B21" i="2" l="1"/>
</calcChain>
</file>

<file path=xl/sharedStrings.xml><?xml version="1.0" encoding="utf-8"?>
<sst xmlns="http://schemas.openxmlformats.org/spreadsheetml/2006/main" count="27" uniqueCount="27">
  <si>
    <t>ADMIN – ändra endast vid behov</t>
  </si>
  <si>
    <t>År</t>
  </si>
  <si>
    <t>Prisbasbelopp (kr/år)</t>
  </si>
  <si>
    <t>Antal prisbasbelopp</t>
  </si>
  <si>
    <t>Årsinkomsttak (kr/år)</t>
  </si>
  <si>
    <t>VAB-tak (kr/mån)</t>
  </si>
  <si>
    <t>VAB-ersättningsnivå</t>
  </si>
  <si>
    <t>Beräkningssteg:</t>
  </si>
  <si>
    <t>1. Prisbasbelopp × 7,5 = årsinkomsttak</t>
  </si>
  <si>
    <t>2. Årsinkomsttak ÷ 12 = VAB-tak per månad</t>
  </si>
  <si>
    <t>3. VAB-tak × 80 % = maximal ersättningsgrundande lön</t>
  </si>
  <si>
    <t>VAB – beräkning av lönebortfall</t>
  </si>
  <si>
    <t>Fyll endast i de blå fälten.
Alla belopp räknas ut automatiskt.
För att rensa: markera blå fält och tryck DELETE.</t>
  </si>
  <si>
    <t>Indata</t>
  </si>
  <si>
    <t>Förälder 1</t>
  </si>
  <si>
    <t>Förälder 2</t>
  </si>
  <si>
    <t>Bruttolön (kr/mån)</t>
  </si>
  <si>
    <t>Skattesats (%)</t>
  </si>
  <si>
    <t>Resultat per förälder</t>
  </si>
  <si>
    <t>Lön efter skatt</t>
  </si>
  <si>
    <t>VAB efter skatt</t>
  </si>
  <si>
    <t>Förlust vid 100 % VAB</t>
  </si>
  <si>
    <t>Summering – hushållet totalt</t>
  </si>
  <si>
    <t>Total lön efter skatt</t>
  </si>
  <si>
    <t>Total VAB efter skatt</t>
  </si>
  <si>
    <t>Total förlust vid 100 % VAB</t>
  </si>
  <si>
    <t>Förenklad beräkning. Tar ej hänsyn till jobbskatteavdrag eller individuella skatteavvikelser.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</si>
</sst>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6"/>
      <name val="Calibri"/>
    </font>
    <font>
      <b/>
      <sz val="11"/>
      <name val="Calibri"/>
    </font>
    <font>
      <i/>
      <sz val="9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7EA"/>
      </patternFill>
    </fill>
    <fill>
      <patternFill patternType="solid">
        <fgColor rgb="FFE8F2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3" borderId="1" xfId="0" applyFont="1" applyFill="1" applyBorder="1" applyProtection="1">
      <protection locked="0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0" xfId="0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workbookViewId="0"/>
  </sheetViews>
  <sheetFormatPr defaultRowHeight="14.5" x14ac:dyDescent="0.35"/>
  <cols>
    <col min="1" max="1" width="40" customWidth="1"/>
    <col min="2" max="2" width="20" customWidth="1"/>
  </cols>
  <sheetData>
    <row r="1" spans="1:2" ht="18.5" x14ac:dyDescent="0.45">
      <c r="A1" s="1" t="s">
        <v>0</v>
      </c>
    </row>
    <row r="2" spans="1:2" x14ac:dyDescent="0.35">
      <c r="A2" t="s">
        <v>1</v>
      </c>
      <c r="B2">
        <f ca="1">YEAR(TODAY())</f>
        <v>2026</v>
      </c>
    </row>
    <row r="3" spans="1:2" x14ac:dyDescent="0.35">
      <c r="A3" t="s">
        <v>2</v>
      </c>
      <c r="B3">
        <v>59200</v>
      </c>
    </row>
    <row r="4" spans="1:2" x14ac:dyDescent="0.35">
      <c r="A4" t="s">
        <v>3</v>
      </c>
      <c r="B4">
        <v>7.5</v>
      </c>
    </row>
    <row r="5" spans="1:2" x14ac:dyDescent="0.35">
      <c r="A5" t="s">
        <v>4</v>
      </c>
      <c r="B5">
        <f>B3*B4</f>
        <v>444000</v>
      </c>
    </row>
    <row r="6" spans="1:2" x14ac:dyDescent="0.35">
      <c r="A6" t="s">
        <v>5</v>
      </c>
      <c r="B6">
        <f>B5/12</f>
        <v>37000</v>
      </c>
    </row>
    <row r="7" spans="1:2" x14ac:dyDescent="0.35">
      <c r="A7" t="s">
        <v>6</v>
      </c>
      <c r="B7">
        <v>0.8</v>
      </c>
    </row>
    <row r="9" spans="1:2" x14ac:dyDescent="0.35">
      <c r="A9" s="3" t="s">
        <v>7</v>
      </c>
    </row>
    <row r="10" spans="1:2" x14ac:dyDescent="0.35">
      <c r="A10" s="7" t="s">
        <v>8</v>
      </c>
    </row>
    <row r="11" spans="1:2" x14ac:dyDescent="0.35">
      <c r="A11" s="7" t="s">
        <v>9</v>
      </c>
    </row>
    <row r="12" spans="1:2" ht="29" x14ac:dyDescent="0.35">
      <c r="A12" s="7" t="s">
        <v>10</v>
      </c>
    </row>
  </sheetData>
  <sheetProtection sheet="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tabSelected="1" zoomScale="94" zoomScaleNormal="93" workbookViewId="0">
      <pane ySplit="11" topLeftCell="A12" activePane="bottomLeft" state="frozen"/>
      <selection pane="bottomLeft" activeCell="C11" sqref="C11"/>
    </sheetView>
  </sheetViews>
  <sheetFormatPr defaultRowHeight="14.5" x14ac:dyDescent="0.35"/>
  <cols>
    <col min="1" max="1" width="36" customWidth="1"/>
    <col min="2" max="3" width="18" customWidth="1"/>
  </cols>
  <sheetData>
    <row r="1" spans="1:4" ht="21" x14ac:dyDescent="0.5">
      <c r="A1" s="2" t="s">
        <v>11</v>
      </c>
    </row>
    <row r="3" spans="1:4" x14ac:dyDescent="0.35">
      <c r="A3" s="8" t="s">
        <v>12</v>
      </c>
      <c r="B3" s="9"/>
      <c r="C3" s="9"/>
      <c r="D3" s="9"/>
    </row>
    <row r="4" spans="1:4" x14ac:dyDescent="0.35">
      <c r="A4" s="9"/>
      <c r="B4" s="9"/>
      <c r="C4" s="9"/>
      <c r="D4" s="9"/>
    </row>
    <row r="5" spans="1:4" x14ac:dyDescent="0.35">
      <c r="A5" s="9"/>
      <c r="B5" s="9"/>
      <c r="C5" s="9"/>
      <c r="D5" s="9"/>
    </row>
    <row r="6" spans="1:4" x14ac:dyDescent="0.35">
      <c r="A6" s="9"/>
      <c r="B6" s="9"/>
      <c r="C6" s="9"/>
      <c r="D6" s="9"/>
    </row>
    <row r="7" spans="1:4" x14ac:dyDescent="0.35">
      <c r="A7" s="9"/>
      <c r="B7" s="9"/>
      <c r="C7" s="9"/>
      <c r="D7" s="9"/>
    </row>
    <row r="9" spans="1:4" x14ac:dyDescent="0.35">
      <c r="A9" s="3" t="s">
        <v>13</v>
      </c>
      <c r="B9" s="4" t="s">
        <v>14</v>
      </c>
      <c r="C9" s="4" t="s">
        <v>15</v>
      </c>
    </row>
    <row r="10" spans="1:4" ht="15.5" x14ac:dyDescent="0.35">
      <c r="A10" s="5" t="s">
        <v>16</v>
      </c>
      <c r="B10" s="6"/>
      <c r="C10" s="6"/>
    </row>
    <row r="11" spans="1:4" ht="15.5" x14ac:dyDescent="0.35">
      <c r="A11" s="5" t="s">
        <v>17</v>
      </c>
      <c r="B11" s="6"/>
      <c r="C11" s="6"/>
    </row>
    <row r="13" spans="1:4" x14ac:dyDescent="0.35">
      <c r="A13" s="3" t="s">
        <v>18</v>
      </c>
    </row>
    <row r="14" spans="1:4" ht="15.5" x14ac:dyDescent="0.35">
      <c r="A14" s="5" t="s">
        <v>19</v>
      </c>
      <c r="B14" t="str">
        <f>IF(COUNTA(B10,B11)=0,"",B10*(1-B11/100))</f>
        <v/>
      </c>
      <c r="C14" t="str">
        <f>IF(COUNTA(C10,C11)=0,"",C10*(1-C11/100))</f>
        <v/>
      </c>
    </row>
    <row r="15" spans="1:4" ht="15.5" x14ac:dyDescent="0.35">
      <c r="A15" s="5" t="s">
        <v>20</v>
      </c>
      <c r="B15" t="str">
        <f>IF(COUNTA(B10,B11)=0,"",MIN(B10,'Inställningar (admin)'!B6)*'Inställningar (admin)'!B7*(1-B11/100))</f>
        <v/>
      </c>
      <c r="C15" t="str">
        <f>IF(COUNTA(C10,C11)=0,"",MIN(C10,'Inställningar (admin)'!B6)*'Inställningar (admin)'!B7*(1-C11/100))</f>
        <v/>
      </c>
    </row>
    <row r="16" spans="1:4" ht="15.5" x14ac:dyDescent="0.35">
      <c r="A16" s="5" t="s">
        <v>21</v>
      </c>
      <c r="B16" t="str">
        <f>IF(COUNTA(B10,B11)=0,"",B14-B15)</f>
        <v/>
      </c>
      <c r="C16" t="str">
        <f>IF(COUNTA(C10,C11)=0,"",C14-C15)</f>
        <v/>
      </c>
    </row>
    <row r="18" spans="1:4" x14ac:dyDescent="0.35">
      <c r="A18" s="3" t="s">
        <v>22</v>
      </c>
    </row>
    <row r="19" spans="1:4" ht="15.5" x14ac:dyDescent="0.35">
      <c r="A19" s="5" t="s">
        <v>23</v>
      </c>
      <c r="B19">
        <f>IF(COUNTA(B14:C14)=0,"",SUM(B14:C14))</f>
        <v>0</v>
      </c>
    </row>
    <row r="20" spans="1:4" ht="15.5" x14ac:dyDescent="0.35">
      <c r="A20" s="5" t="s">
        <v>24</v>
      </c>
      <c r="B20">
        <f>IF(COUNTA(B15:C15)=0,"",SUM(B15:C15))</f>
        <v>0</v>
      </c>
    </row>
    <row r="21" spans="1:4" ht="15.5" x14ac:dyDescent="0.35">
      <c r="A21" s="5" t="s">
        <v>25</v>
      </c>
      <c r="B21">
        <f>IF(COUNTA(B16:C16)=0,"",SUM(B16:C16))</f>
        <v>0</v>
      </c>
    </row>
    <row r="23" spans="1:4" x14ac:dyDescent="0.35">
      <c r="A23" s="10" t="s">
        <v>26</v>
      </c>
      <c r="B23" s="9"/>
      <c r="C23" s="9"/>
      <c r="D23" s="9"/>
    </row>
    <row r="24" spans="1:4" x14ac:dyDescent="0.35">
      <c r="A24" s="9"/>
      <c r="B24" s="9"/>
      <c r="C24" s="9"/>
      <c r="D24" s="9"/>
    </row>
  </sheetData>
  <sheetProtection sheet="1"/>
  <mergeCells count="2">
    <mergeCell ref="A3:D7"/>
    <mergeCell ref="A23:D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Inställningar (admin)</vt:lpstr>
      <vt:lpstr>VAB-kalkyl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jens gustafsson</cp:lastModifiedBy>
  <dcterms:created xsi:type="dcterms:W3CDTF">2026-01-12T15:01:11Z</dcterms:created>
  <dcterms:modified xsi:type="dcterms:W3CDTF">2026-06-23T07:01:22Z</dcterms:modified>
</cp:coreProperties>
</file>