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https://microsoft.sharepoint-df.com/teams/ModernWorkPartnerDevelopment/Shared Documents/Microsoft 365 Copilot/FY24/Partner M365 Copilot Workshop/Version 23.11/02 - Assess/"/>
    </mc:Choice>
  </mc:AlternateContent>
  <xr:revisionPtr revIDLastSave="3" documentId="8_{ACFA50BC-CEF2-479F-ACC3-7CA195D74E1D}" xr6:coauthVersionLast="47" xr6:coauthVersionMax="47" xr10:uidLastSave="{F987469B-1E3F-4F27-ACD3-EBC430A5E538}"/>
  <workbookProtection workbookAlgorithmName="SHA-512" workbookHashValue="AW0ZNyiifqN7QQ514UaeBM20tQLxulozkIapz4L13563Ze2GrC9NilfW1G+8a++znRys1QqSaYAYIG90tgRUcg==" workbookSaltValue="YqVkTYw8Tgwr8hDQTKnZ+g==" workbookSpinCount="100000" lockStructure="1"/>
  <bookViews>
    <workbookView xWindow="-98" yWindow="-98" windowWidth="22695" windowHeight="14476" activeTab="1" xr2:uid="{70AD5112-958B-43C8-98DF-96E5F85312AF}"/>
  </bookViews>
  <sheets>
    <sheet name="Instructions" sheetId="1" r:id="rId1"/>
    <sheet name="M365 CoPilot Baseline" sheetId="3" r:id="rId2"/>
    <sheet name="Additional Information" sheetId="4" r:id="rId3"/>
    <sheet name="Status Values" sheetId="2" state="hidden" r:id="rId4"/>
  </sheets>
  <definedNames>
    <definedName name="_xlnm.Print_Area" localSheetId="0">Instructions!$A$1:$C$39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3" l="1"/>
  <c r="B24" i="3" s="1"/>
  <c r="B25" i="3" s="1"/>
  <c r="B26" i="3" s="1"/>
  <c r="M106" i="3"/>
  <c r="M35" i="3"/>
  <c r="N35" i="3" s="1"/>
  <c r="N106" i="3"/>
  <c r="M96" i="3"/>
  <c r="N96" i="3" s="1"/>
  <c r="M92" i="3"/>
  <c r="N92" i="3" s="1"/>
  <c r="M88" i="3"/>
  <c r="N88" i="3" s="1"/>
  <c r="M84" i="3"/>
  <c r="N84" i="3" s="1"/>
  <c r="M81" i="3"/>
  <c r="N81" i="3" s="1"/>
  <c r="M78" i="3"/>
  <c r="N78" i="3" s="1"/>
  <c r="M74" i="3"/>
  <c r="N74" i="3" s="1"/>
  <c r="M70" i="3"/>
  <c r="M66" i="3"/>
  <c r="N66" i="3" s="1"/>
  <c r="M62" i="3"/>
  <c r="N62" i="3" s="1"/>
  <c r="M58" i="3"/>
  <c r="N58" i="3" s="1"/>
  <c r="M54" i="3"/>
  <c r="N54" i="3" s="1"/>
  <c r="M50" i="3"/>
  <c r="N50" i="3" s="1"/>
  <c r="M45" i="3"/>
  <c r="N45" i="3" s="1"/>
  <c r="M41" i="3"/>
  <c r="N41" i="3" s="1"/>
  <c r="M37" i="3"/>
  <c r="N37" i="3" s="1"/>
  <c r="M31" i="3"/>
  <c r="N31" i="3" s="1"/>
  <c r="M27" i="3"/>
  <c r="P106" i="3" l="1"/>
  <c r="Q106" i="3"/>
  <c r="N27" i="3"/>
  <c r="M100" i="3"/>
  <c r="N100" i="3"/>
  <c r="N102" i="3"/>
  <c r="M102" i="3"/>
  <c r="N70" i="3"/>
  <c r="N105" i="3" s="1"/>
  <c r="N101" i="3"/>
  <c r="M101" i="3"/>
  <c r="M104" i="3"/>
  <c r="N104" i="3"/>
  <c r="P102" i="3" l="1"/>
  <c r="Q102" i="3" s="1"/>
  <c r="P101" i="3"/>
  <c r="Q101" i="3" s="1"/>
  <c r="P100" i="3"/>
  <c r="Q100" i="3" s="1"/>
  <c r="P104" i="3"/>
  <c r="Q104" i="3" s="1"/>
  <c r="O104" i="3"/>
  <c r="O102" i="3"/>
  <c r="O101" i="3"/>
  <c r="O100" i="3"/>
</calcChain>
</file>

<file path=xl/sharedStrings.xml><?xml version="1.0" encoding="utf-8"?>
<sst xmlns="http://schemas.openxmlformats.org/spreadsheetml/2006/main" count="255" uniqueCount="225">
  <si>
    <r>
      <rPr>
        <b/>
        <sz val="26"/>
        <color theme="0"/>
        <rFont val="Segoe Sans Text"/>
      </rPr>
      <t xml:space="preserve">Microsoft 365 Copilot </t>
    </r>
    <r>
      <rPr>
        <b/>
        <sz val="18"/>
        <color theme="0"/>
        <rFont val="Segoe Sans Text"/>
      </rPr>
      <t xml:space="preserve">
</t>
    </r>
    <r>
      <rPr>
        <sz val="18"/>
        <color theme="0"/>
        <rFont val="Segoe Sans Text"/>
      </rPr>
      <t>Customer Baseline Optimization Questionnaire</t>
    </r>
  </si>
  <si>
    <t>Instructions - Read me first.</t>
  </si>
  <si>
    <t>The goal is to convey needs and pinpoint areas for improvement. This serves as an initial stage to ascertain whether a more detailed assessment by a Partner is necessary. The Microsoft 365 Copilot Baseline Optimization Questionnaire is designed to aid partners and customers in evaluating their organization's preparedness to embrace Microsoft 365 Copilot, focusing on four lenses:</t>
  </si>
  <si>
    <t>Your organizational profile: Have you identified a business case in the right departments that can be supported by Microsoft 365 Copilot?</t>
  </si>
  <si>
    <t>Your productivity and collaboration tools: Are you using the tools and services that will help your identified departments and users take advantage of the capabilities of Microsoft 365 Copilot.</t>
  </si>
  <si>
    <t xml:space="preserve">Data security and governance: Has your organization identified and implemented controls and safeguards necessary to satisfy any organizational, country, or regulatory based requirements as it pertains to the use of Microsoft 365 Copilot. </t>
  </si>
  <si>
    <t>Copilot Eligible Users (User Checklist) - An initial snapshot of the number of users that could immediately take advantage of Microsoft Copilot as they most likely already meet all the pre-requisites.</t>
  </si>
  <si>
    <t>The answers to the questions in the survey will help to produce a series of ‘scores’ that can help to provide a snapshot of organizational readiness to adopt Microsoft 365 Copilot and guide the subsequent planning and rollout.</t>
  </si>
  <si>
    <t>How to complete the questionnaire:</t>
  </si>
  <si>
    <t>How to Complete the User Checklist</t>
  </si>
  <si>
    <r>
      <t xml:space="preserve">For each question in the </t>
    </r>
    <r>
      <rPr>
        <b/>
        <sz val="11"/>
        <color theme="1"/>
        <rFont val="Segoe Sans Text"/>
      </rPr>
      <t xml:space="preserve">user checklist, work with your customer to fill in the information, by entering a number in each answer box, using knowledge of the organization and information gathered from the Microsoft 365 usage reports.  Use the guidance below to help you identify the correct number: </t>
    </r>
  </si>
  <si>
    <r>
      <rPr>
        <i/>
        <sz val="11"/>
        <color theme="1"/>
        <rFont val="Segoe Sans Text"/>
      </rPr>
      <t>1</t>
    </r>
    <r>
      <rPr>
        <sz val="11"/>
        <color theme="1"/>
        <rFont val="Segoe Sans Text"/>
      </rPr>
      <t xml:space="preserve"> - The total number of employees in an organization.  If known, you can refine this number to the total number of users in the organization that are eligible for Microsoft 365.</t>
    </r>
  </si>
  <si>
    <r>
      <rPr>
        <i/>
        <sz val="11"/>
        <color theme="1"/>
        <rFont val="Segoe Sans Text"/>
      </rPr>
      <t>2</t>
    </r>
    <r>
      <rPr>
        <sz val="11"/>
        <color theme="1"/>
        <rFont val="Segoe Sans Text"/>
      </rPr>
      <t xml:space="preserve"> - The total number of users who are assigned one of those 3 licenses. This can be obtained by adding together the assigned licenses from the </t>
    </r>
    <r>
      <rPr>
        <b/>
        <sz val="11"/>
        <color theme="1"/>
        <rFont val="Segoe Sans Text"/>
      </rPr>
      <t>Licenses</t>
    </r>
    <r>
      <rPr>
        <sz val="11"/>
        <color theme="1"/>
        <rFont val="Segoe Sans Text"/>
      </rPr>
      <t xml:space="preserve"> page under</t>
    </r>
    <r>
      <rPr>
        <b/>
        <sz val="11"/>
        <color theme="1"/>
        <rFont val="Segoe Sans Text"/>
      </rPr>
      <t xml:space="preserve"> Billing</t>
    </r>
    <r>
      <rPr>
        <sz val="11"/>
        <color theme="1"/>
        <rFont val="Segoe Sans Text"/>
      </rPr>
      <t xml:space="preserve"> in the </t>
    </r>
    <r>
      <rPr>
        <b/>
        <sz val="11"/>
        <color theme="1"/>
        <rFont val="Segoe Sans Text"/>
      </rPr>
      <t>Microsoft 365 Admin Center</t>
    </r>
    <r>
      <rPr>
        <sz val="11"/>
        <color theme="1"/>
        <rFont val="Segoe Sans Text"/>
      </rPr>
      <t xml:space="preserve"> (https://learn.microsoft.com/en-us/microsoft-365/admin/admin-overview/admin-center-overview?view=o365-worldwide#admin-center-features-and-settings) </t>
    </r>
  </si>
  <si>
    <r>
      <rPr>
        <i/>
        <sz val="11"/>
        <color theme="1"/>
        <rFont val="Segoe Sans Text"/>
      </rPr>
      <t>3</t>
    </r>
    <r>
      <rPr>
        <sz val="11"/>
        <color theme="1"/>
        <rFont val="Segoe Sans Text"/>
      </rPr>
      <t xml:space="preserve"> - The total number of active users for Microsoft 365 Apps.  This can be obtained from the </t>
    </r>
    <r>
      <rPr>
        <b/>
        <sz val="11"/>
        <color theme="1"/>
        <rFont val="Segoe Sans Text"/>
      </rPr>
      <t>Overview</t>
    </r>
    <r>
      <rPr>
        <sz val="11"/>
        <color theme="1"/>
        <rFont val="Segoe Sans Text"/>
      </rPr>
      <t xml:space="preserve"> page of the </t>
    </r>
    <r>
      <rPr>
        <b/>
        <sz val="11"/>
        <color theme="1"/>
        <rFont val="Segoe Sans Text"/>
      </rPr>
      <t>Usage Reports</t>
    </r>
    <r>
      <rPr>
        <sz val="11"/>
        <color theme="1"/>
        <rFont val="Segoe Sans Text"/>
      </rPr>
      <t xml:space="preserve"> within the Microsoft 365 Admin center. Use the highest value for Microsoft 365 Apps presented in the chart. (https://learn.microsoft.com/en-us/microsoft-365/admin/activity-reports/activity-reports?view=o365-worldwide)</t>
    </r>
  </si>
  <si>
    <r>
      <rPr>
        <i/>
        <sz val="11"/>
        <color theme="1"/>
        <rFont val="Segoe Sans Text"/>
      </rPr>
      <t>4</t>
    </r>
    <r>
      <rPr>
        <sz val="11"/>
        <color theme="1"/>
        <rFont val="Segoe Sans Text"/>
      </rPr>
      <t xml:space="preserve"> - The total number of users who are scheduling or attending Teams meetings in the organization.  This can be obtained from the </t>
    </r>
    <r>
      <rPr>
        <b/>
        <sz val="11"/>
        <color theme="1"/>
        <rFont val="Segoe Sans Text"/>
      </rPr>
      <t>User activity</t>
    </r>
    <r>
      <rPr>
        <sz val="11"/>
        <color theme="1"/>
        <rFont val="Segoe Sans Text"/>
      </rPr>
      <t xml:space="preserve"> tab of the </t>
    </r>
    <r>
      <rPr>
        <b/>
        <sz val="11"/>
        <color theme="1"/>
        <rFont val="Segoe Sans Text"/>
      </rPr>
      <t>Microsoft Teams</t>
    </r>
    <r>
      <rPr>
        <sz val="11"/>
        <color theme="1"/>
        <rFont val="Segoe Sans Text"/>
      </rPr>
      <t xml:space="preserve"> Product reports in the </t>
    </r>
    <r>
      <rPr>
        <b/>
        <sz val="11"/>
        <color theme="1"/>
        <rFont val="Segoe Sans Text"/>
      </rPr>
      <t>Usage reports</t>
    </r>
    <r>
      <rPr>
        <sz val="11"/>
        <color theme="1"/>
        <rFont val="Segoe Sans Text"/>
      </rPr>
      <t xml:space="preserve"> within the Microsoft 365 Admin Center.  Use the higest value of teams meetings for Licensed users (the middle graph) presented in the chart. (https://learn.microsoft.com/en-us/microsoft-365/admin/activity-reports/microsoft-teams-user-activity-preview?view=o365-worldwide#interpret-the-microsoft-teams-user-activity-report) </t>
    </r>
  </si>
  <si>
    <t>How to compelte the remaining sections</t>
  </si>
  <si>
    <t>Each baseline question has a series of possible responses (or choices) available to it. Choose the one that best fits the current state of the organization and enter that answer in the response column (using the included dropdown list).</t>
  </si>
  <si>
    <t>How to interpret the results:</t>
  </si>
  <si>
    <t>Copilot-ready users in your organization:</t>
  </si>
  <si>
    <t xml:space="preserve">The number of Copilot ready users is a calculation of the number of users that most likely meet all of the prequisites of Microsoft 365 Copilot (base license, M365 apps, Teams usage) and would be immediately eligible to use a Microsoft 365 Copilot license. </t>
  </si>
  <si>
    <t>How to interpet the scores:</t>
  </si>
  <si>
    <t>Each presented score can help to facilitate the discussion on the organization’s readiness to adopt Microsoft 365 Copilot. The results of each score can be interpreted as follows:</t>
  </si>
  <si>
    <t>0% - 33% - The organization can achieve more with Microsoft 365 Copilot, Some effort may be required to receive the maximum value of Microsoft 365 Copilot.</t>
  </si>
  <si>
    <t>34%-66% - The current state of the organization is moderately aligned to Microsoft 365 Copilot. The organization can take advantage of many of the capabilities of Microsoft 365 Copilot. Additional work may still be required to align the full value of Microsoft 365 Copilot to the requirements of the organization.</t>
  </si>
  <si>
    <t>67% - 100% - The current state of the organization is well aligned to Microsoft 365 Copilot. The organization can take advantage of most or all the features of Microsoft 365 Copilot. Additional work to align Microsoft 365 Copilot to organizational requirements will be lower than in situations with lower scores.</t>
  </si>
  <si>
    <t>Although working with the customer to review and analyze the business requirements or needs behind each individual response will provide the most accurate outcome, the results of each score will help to facilitate and support the overall readiness conversation. The delivery partner should evaulate the customers readiness using both the individual scores and the combined score.</t>
  </si>
  <si>
    <t>Blockers Identified: Microsoft 365 Copilot has a set of minimum requirements (such as licensing level, application version, and tenant type) that are required pre-requisites to implementing Microsoft 365 Copilot. If the organization does not meet the requirements identified by questions in the questionnaire, the individual result will be shaded in red and the Identified Blockers count will increase.  This is meant to draw immediate attention to those areas to be addressed before continuing on with the Microsoft 365 Copilot conversation.</t>
  </si>
  <si>
    <r>
      <rPr>
        <b/>
        <sz val="11"/>
        <color rgb="FF080808"/>
        <rFont val="Segoe Sans Text"/>
      </rPr>
      <t xml:space="preserve">Determine path to address Security Gaps:
Partner Guidance: 
</t>
    </r>
    <r>
      <rPr>
        <sz val="11"/>
        <color rgb="FF080808"/>
        <rFont val="Segoe Sans Text"/>
      </rPr>
      <t xml:space="preserve">Highlight the existing data security and compliance capabilities possessed by your customers in ME3/ME5. If the customer is on ME3 and seeks advanced data security and compliance capabilities and you are a certified security and compliance partner, proceed with a data security engagement and collaborate with the Microsoft account team. If you're not a certified partner in this area and the customer requires premium data security and compliance capabilities in ME3, consult with the Microsoft account team for guidance. For issues related to oversharing, recommending the utilization of SharePoint Advanced Protection would be beneficial.
</t>
    </r>
    <r>
      <rPr>
        <b/>
        <sz val="11"/>
        <color rgb="FF080808"/>
        <rFont val="Segoe Sans Text"/>
      </rPr>
      <t xml:space="preserve">
Customer Guidance
</t>
    </r>
    <r>
      <rPr>
        <sz val="11"/>
        <color rgb="FF080808"/>
        <rFont val="Segoe Sans Text"/>
      </rPr>
      <t xml:space="preserve">Assess your existing data security and compliance features within ME3/ME5. If you're a customer on ME3 in need of advanced data security and compliance capabilities, contact your Microsoft account team to initiate a Partner-led engagement for these services. For assistance in mitigating oversharing issues, consider utilizing SharePoint Advanced Protection. If further guidance is needed, reach out to your Microsoft account team for additional support.
</t>
    </r>
    <r>
      <rPr>
        <b/>
        <sz val="11"/>
        <color rgb="FF080808"/>
        <rFont val="Segoe Sans Text"/>
      </rPr>
      <t xml:space="preserve">
</t>
    </r>
  </si>
  <si>
    <r>
      <t xml:space="preserve">Using the additional information:  </t>
    </r>
    <r>
      <rPr>
        <sz val="11"/>
        <color theme="1"/>
        <rFont val="Segoe Sans Text"/>
      </rPr>
      <t>Each question number links to the corresponding details on the Additional Information worksheet. For questions where there is published information or guidance in the Microsoft documentation, links are provided to support deeper customer conversations. Note, not all questions currently have links to additional information. Future versions of the assessment may include additional guidance as it is developed.</t>
    </r>
  </si>
  <si>
    <r>
      <t>Customization:</t>
    </r>
    <r>
      <rPr>
        <sz val="11"/>
        <color rgb="FF000000"/>
        <rFont val="Segoe Sans Text"/>
      </rPr>
      <t xml:space="preserve"> It is recommended that partners use the survey as is and limit any customization or branding. This recommendation is made to avoid the chance of making inadvertent changes to the formulas and question classifications that produce the final scores.  Should a partner wish to incorporate their own questions or make adjustments to the current set of questions, they agree to assume the risk and responsibility of ensuring that all formulas and calculations are accurate.  The workbook password is: Microsoft365Copilot</t>
    </r>
  </si>
  <si>
    <r>
      <t xml:space="preserve">Microsoft 365 Copilot
</t>
    </r>
    <r>
      <rPr>
        <sz val="18"/>
        <color theme="0"/>
        <rFont val="Segoe UI"/>
        <family val="2"/>
      </rPr>
      <t>Customer Baseline</t>
    </r>
  </si>
  <si>
    <t>HIDE THESE COLUMS (SCORING)</t>
  </si>
  <si>
    <t>Category</t>
  </si>
  <si>
    <t>ID</t>
  </si>
  <si>
    <t>Question</t>
  </si>
  <si>
    <t>Choices</t>
  </si>
  <si>
    <t>Response</t>
  </si>
  <si>
    <t>A</t>
  </si>
  <si>
    <t>B</t>
  </si>
  <si>
    <t>C</t>
  </si>
  <si>
    <t>D</t>
  </si>
  <si>
    <t>E</t>
  </si>
  <si>
    <t>SCORE</t>
  </si>
  <si>
    <t>Blocker</t>
  </si>
  <si>
    <t>What is the total number of users in your organization that are actively using, or are planning to use Microsoft 365?</t>
  </si>
  <si>
    <t>What is the total number of users in your organization utilizing one of the following licenses: Microsoft 365 E3, Microsoft 365 E5, Microsoft 365 Business Premium, or Microsoft 365 Business Standard?</t>
  </si>
  <si>
    <t>What is the total number of users in your organization actively using Microsoft 365 Apps for Enterprise?</t>
  </si>
  <si>
    <t>What is the number of unique users in your organization who are using Microsoft Teams for Meetings</t>
  </si>
  <si>
    <t>How many users are or will be using either the current channel or the monthly channel for Microsoft 365 Apps?</t>
  </si>
  <si>
    <t>Organizational Profile</t>
  </si>
  <si>
    <t>Has your organization requested AI capabilities (either generically or Microsoft 365 Copilot specifically) to support them in being more productive?</t>
  </si>
  <si>
    <t>a) My organization is not asking for AI capabilities.</t>
  </si>
  <si>
    <t>b) Leadership has asked for AI capabilities.</t>
  </si>
  <si>
    <t>c) Specific areas of my business have requested AI capabilities (&lt; 25% of departments).</t>
  </si>
  <si>
    <t>d) Multiple areas of my business have requested AI capabilities (&gt; 25% of departments).</t>
  </si>
  <si>
    <t>Has your organization targeted any use cases or scenarios that could be supported or enhanced by AI capabilities provided by Microsoft 365 Copilot?</t>
  </si>
  <si>
    <t>a) No.</t>
  </si>
  <si>
    <t>b) No, but we intend to start the process soon.</t>
  </si>
  <si>
    <t xml:space="preserve">c) Yes, as a thought exercise, but not validated. </t>
  </si>
  <si>
    <t>d) Yes, confirmed with stakeholders in the individual business area(s).</t>
  </si>
  <si>
    <t>How would you identify the profile of the users you are looking to target with Microsoft 365 Copilot?</t>
  </si>
  <si>
    <t>a) Frontline Workers (information consumers).</t>
  </si>
  <si>
    <t>b) Knowledge Workers (information producers).</t>
  </si>
  <si>
    <t>Where are your Microsoft 365 cloud services hosted?</t>
  </si>
  <si>
    <t>a) Microsoft 365 Multi-Tenant (Commercial)</t>
  </si>
  <si>
    <t>b) Microsoft 365 Multi-Tenant (Education)</t>
  </si>
  <si>
    <t>c) Microsoft 365 for Government (GCC)</t>
  </si>
  <si>
    <t xml:space="preserve"> </t>
  </si>
  <si>
    <t>d) Other (Regional Microsoft 365 Provider, DoD etc.)</t>
  </si>
  <si>
    <t>Productivity  Tools</t>
  </si>
  <si>
    <t>Where does your organization store most of your unstructured data (Documents, Spreadsheets, Presentations, PDFs, media etc.)?</t>
  </si>
  <si>
    <t>a) In on-premises storage.</t>
  </si>
  <si>
    <t>b) In Azure based solutions (Azure Storage, Files, Virtual Machines etc.).</t>
  </si>
  <si>
    <t>c) In Microsoft 365 (SharePoint Online, OneDrive for Business, Teams).</t>
  </si>
  <si>
    <t>d) Other (non-Microsoft 365 clouds, locally on user devices etc.).</t>
  </si>
  <si>
    <t>What is your primary productivity tool suite for users that may utilize Microsoft 365 Copilot?</t>
  </si>
  <si>
    <t>a) Microsoft 365 Apps for Desktop (Current Channel or Monthly Enterprise Channel)</t>
  </si>
  <si>
    <t>b) Microsoft 365 Apps for Desktop (Semi-Annual Channel)</t>
  </si>
  <si>
    <t>c) Microsoft 365 Apps on the Web</t>
  </si>
  <si>
    <t>d) Microsoft Office Perpetual (Office 2021 or earlier)</t>
  </si>
  <si>
    <t>e) Other (non-Microsoft)</t>
  </si>
  <si>
    <t>What is your primary tool for E-mail communication?</t>
  </si>
  <si>
    <t>a) Exchange Online (via Microsoft 365 Apps)</t>
  </si>
  <si>
    <t>b) Exchange Online (via Microsoft Office Perpetual)</t>
  </si>
  <si>
    <t>c) Exchange On-Premises</t>
  </si>
  <si>
    <t>d) Other email provider (non-Microsoft)</t>
  </si>
  <si>
    <t>What tool does your organization use for 1:1 chat and meetings?</t>
  </si>
  <si>
    <t>a) Microsoft Teams</t>
  </si>
  <si>
    <t>b) Microsoft Skype for Business</t>
  </si>
  <si>
    <t>c) Teams or Skype Consumer</t>
  </si>
  <si>
    <t>d) Other chat and collaboration app (non-Microsoft).</t>
  </si>
  <si>
    <t>If your organization is using Microsoft Teams, do you allow meeting recordings and transcripts?</t>
  </si>
  <si>
    <t>a) Yes, we allow recordings and transcripts.</t>
  </si>
  <si>
    <t>b) We allow meeting transcripts only.</t>
  </si>
  <si>
    <t>c) We do not allow recordings or transcripts.</t>
  </si>
  <si>
    <t>d) We do not use Microsoft Teams.</t>
  </si>
  <si>
    <t>Does your organization use Microsoft Loop?</t>
  </si>
  <si>
    <t>a) Yes, it has been rolled out to our organization.</t>
  </si>
  <si>
    <t>b) Yes, but it is not formally rolled out.</t>
  </si>
  <si>
    <t>c) No, but it is enabled.</t>
  </si>
  <si>
    <t>d) No, and it's not enabled.</t>
  </si>
  <si>
    <t xml:space="preserve">Data Security </t>
  </si>
  <si>
    <t>Does your organization have any requirements relating to data residency or data processing?</t>
  </si>
  <si>
    <t>a) My organization has no known requirements.</t>
  </si>
  <si>
    <t>b) My organization requires that all data remain within my organization's tenant region(s).</t>
  </si>
  <si>
    <t>c) My organization requires that all data remains in my organization's tenant(s).</t>
  </si>
  <si>
    <t>d) My organization requires that all data remain with my organizations country.</t>
  </si>
  <si>
    <t>What is the default level of Microsoft 365 document sharing in your organization?</t>
  </si>
  <si>
    <t>a) Anyone</t>
  </si>
  <si>
    <t>b) Only people in my organization</t>
  </si>
  <si>
    <t>c) Specific people</t>
  </si>
  <si>
    <t>d) People with existing access</t>
  </si>
  <si>
    <t>Has your organization implemented a permission model to control access to organizational data?</t>
  </si>
  <si>
    <t>a) We do not have a defined process for assigning permissions.</t>
  </si>
  <si>
    <t>b) We rely on self-service permissions management to control access.</t>
  </si>
  <si>
    <t>c) We conduct manual permission assignments centrally.</t>
  </si>
  <si>
    <t>d) We have automated tools to control access to data based on job roles, regions, or departments.</t>
  </si>
  <si>
    <t>Does your organization protect sensitive information in the organization at the individual document level?</t>
  </si>
  <si>
    <t>a) Yes, using content aware document classification (e.g. Purview Information Protection).</t>
  </si>
  <si>
    <t>b) Yes, using discreet or granular file permissions.</t>
  </si>
  <si>
    <t>c) No.</t>
  </si>
  <si>
    <t>Does your organization have a process to regularly audit and act on stale or inactive data?</t>
  </si>
  <si>
    <t>a) Yes, we have processes that automatically remove or retain information based on organizational or regulatory requirements.</t>
  </si>
  <si>
    <t>b) Yes, we have published policies but do not automate enforcement.</t>
  </si>
  <si>
    <t>Does your organization protect (encrypt) data stored in Microsoft 365 at the content level using rights management?</t>
  </si>
  <si>
    <t>a) Yes, we use Microsoft 365 built-in encryption keys.</t>
  </si>
  <si>
    <t>b) Yes, we leverage Bring your own key / Customer Key.</t>
  </si>
  <si>
    <t>c) Yes we leverage a) or b) along with double key encryption or hold your own key.</t>
  </si>
  <si>
    <t>d) No, we do not protect data at the content level.</t>
  </si>
  <si>
    <t>Does your organization have tools in place to limit the sharing of sensitive information?</t>
  </si>
  <si>
    <t>a) Yes, we leverage a data loss protection tool for cloud-based content.</t>
  </si>
  <si>
    <t>b) Yes, we leverage a data loss protection tool for endpoints and browsers.</t>
  </si>
  <si>
    <t xml:space="preserve">c) Yes, both a) and b). </t>
  </si>
  <si>
    <t>d) No, we have not deployed a data loss protection solution.</t>
  </si>
  <si>
    <t>Does your organization use labels to identify and restrict access based on the content of a document?</t>
  </si>
  <si>
    <t>a) Yes, we use Microsoft Purview Information protection with auto-labeling.</t>
  </si>
  <si>
    <t>b) Yes, we use Microsoft Purview Information Protection with manual-labeling.</t>
  </si>
  <si>
    <t>c) Yes, we use another solution (non-Microsoft).</t>
  </si>
  <si>
    <t>d) No, we do not label documents.</t>
  </si>
  <si>
    <t>Does your organization have tools in place to manage the flow and storage of company apps and data on personal (BYOD or unmanaged) devices?</t>
  </si>
  <si>
    <t>a) Yes, we use Microsoft Intune.</t>
  </si>
  <si>
    <t>b) Yes, we use another MDM/MAM solution.</t>
  </si>
  <si>
    <t>Score</t>
  </si>
  <si>
    <t>Possible</t>
  </si>
  <si>
    <t>Remaining</t>
  </si>
  <si>
    <t>Percentage</t>
  </si>
  <si>
    <t>Profile Score</t>
  </si>
  <si>
    <t>Productivity Score</t>
  </si>
  <si>
    <t>Data Security Score</t>
  </si>
  <si>
    <t>Overall Score</t>
  </si>
  <si>
    <t>Blocker Count</t>
  </si>
  <si>
    <t>Copilot ready users</t>
  </si>
  <si>
    <t>Microsoft 365 Copilot</t>
  </si>
  <si>
    <t xml:space="preserve">Question </t>
  </si>
  <si>
    <t>Guidance</t>
  </si>
  <si>
    <t>Additional Information</t>
  </si>
  <si>
    <t>User
Checklist</t>
  </si>
  <si>
    <t>There is a minimum set of platform requirements for an organization to be able to enable their users to use Microsoft 365 Copilot</t>
  </si>
  <si>
    <t>How to prepare for Microsoft 365 Copilot - Microsoft Community Hub</t>
  </si>
  <si>
    <t>Microsoft 365 Copilot requirements | Microsoft Learn</t>
  </si>
  <si>
    <t xml:space="preserve">Users in the early access program must be on the Current Channel or Monthly Enterprise Channel to receive Copilot updates when they become available. </t>
  </si>
  <si>
    <t>How to prepare for Microsoft 365 Copilot - Microsoft Community Hub </t>
  </si>
  <si>
    <t>Driving adoption of Microsoft 365 Copilot will be enhanced by having appropriate organizational sponsorship and awareness to the capabilities of generative AI solutions.</t>
  </si>
  <si>
    <t>Microsoft 365 Copilot – Microsoft Adoption</t>
  </si>
  <si>
    <t>How Microsoft 365 Copilot works</t>
  </si>
  <si>
    <t>3 Steps for Culture Change with Microsoft 365 - YouTube</t>
  </si>
  <si>
    <t xml:space="preserve">Successful adoption of Microsoft 365 Copilot will be driven by business needs that are supported and enhanced by generative AI base solutions. </t>
  </si>
  <si>
    <t>Unleash your productivity with AI and Microsoft 365 Copilot - Microsoft Support</t>
  </si>
  <si>
    <t>Microsoft AI help &amp; learning</t>
  </si>
  <si>
    <t xml:space="preserve">The current capabilities of Microsoft 365 Copilot are designed around those of knowledge workers who primarily work with the Microsoft 365 Apps suite. </t>
  </si>
  <si>
    <t>Microsoft 365 Copilot is currently not available to customers in Education or Government (GCC/DOD) Tenants</t>
  </si>
  <si>
    <t>Productivity Tools</t>
  </si>
  <si>
    <t>Microsoft Copilot uses Large Language models (LLMs). It accesses content and context through Microsoft Graph, such as emails, chats, and documents that you have permission to access and can generate responses anchored in your organizational data, such as user documents</t>
  </si>
  <si>
    <t>The Copilot System: Explained by Microsoft - YouTube</t>
  </si>
  <si>
    <t>Users in the early access program must be on the Current Channel to receive Copilot updates when they become available.</t>
  </si>
  <si>
    <t>To take full advantage of Microsoft 365 Copilot in Outlook, users need to leverage the new Outlook for Windows experience.</t>
  </si>
  <si>
    <t>Microsoft Outlook for Windows Preview | Microsoft 365</t>
  </si>
  <si>
    <t>Update on the new Outlook for Windows - YouTube</t>
  </si>
  <si>
    <t>Copilot can provide several functions in Microsoft Teams, using Teams for meetigns and chat can provide a rich Copilot experience</t>
  </si>
  <si>
    <t>Introducing the Microsoft 365 Copilot Early Access Program and new capabilities in Copilot | Microsoft 365 Blog</t>
  </si>
  <si>
    <t>Microsoft 365 Copilot - Service Descriptions | Microsoft Learn</t>
  </si>
  <si>
    <t>To fully take advantage of Copilot in Teams, an organization currently needs to be able to access recordings and transcripts to generate meeting summaries .</t>
  </si>
  <si>
    <t>Data, Privacy, and Security for Microsoft 365 Copilot - Deploy Office | Microsoft Learn</t>
  </si>
  <si>
    <t>Copilot in Microsoft Loop helps your team stay in sync by quickly summarizing all the content on your Microsoft Loop page to help keep everyone aligned and able to collaborate effectively</t>
  </si>
  <si>
    <t>Data Security and Governance</t>
  </si>
  <si>
    <t>Microsoft is committed to helping organizations address their data residency, privacy, and security requirements</t>
  </si>
  <si>
    <t>Considerations for protecting and managing Microsoft 365 Copilot interactions with Microsoft Purview | Microsoft Learn</t>
  </si>
  <si>
    <t xml:space="preserve">Setting the default sharing permissions is one of the ways that an organization can control sharing and the potential oversharing (both malicious and accidental) information of information in SharePoint Online and OneDrive for Business.  </t>
  </si>
  <si>
    <t>Overview of external sharing in SharePoint and OneDrive in Microsoft 365 - SharePoint in Microsoft 365 | Microsoft Learn</t>
  </si>
  <si>
    <t>Change the default sharing link for a site - SharePoint in Microsoft 365 | Microsoft Learn</t>
  </si>
  <si>
    <t>Data access governance reports for SharePoint sites - SharePoint in Microsoft 365 | Microsoft Learn</t>
  </si>
  <si>
    <t>Report on sharing - SharePoint in Microsoft 365 | Microsoft Learn</t>
  </si>
  <si>
    <t>Restrict SharePoint site access to members of a group - SharePoint in Microsoft 365 | Microsoft Learn</t>
  </si>
  <si>
    <t>By implementing a permission model, you can protect your organizational data, comply with regulations, maintain confidentiality, establish data governance, and control access to data based on specific requirement, Microsofts Purview can asists you</t>
  </si>
  <si>
    <t>Microsoft Syntex - SharePoint Advanced Management overview - SharePoint in Microsoft 365 | Microsoft Learn</t>
  </si>
  <si>
    <t xml:space="preserve">How to prepare for Microsoft 365 Copilot - Microsoft Community Hub </t>
  </si>
  <si>
    <t>Identifying and classifying sensitive items that are under your organization's control is the first step in the Information Protection discipline. Microsoft Purview provides three ways of identifying items so that they can be classified; manually by users; automated pattern recognition, like sensitive information types; machine learning.</t>
  </si>
  <si>
    <t>Microsoft Purview Information Protection | Microsoft Learn</t>
  </si>
  <si>
    <t>Learn about sensitive information types | Microsoft Learn</t>
  </si>
  <si>
    <t>Learn about trainable classifiers | Microsoft Learn</t>
  </si>
  <si>
    <t>Learn about optical character recognition in Microsoft Purview (preview) | Microsoft Learn</t>
  </si>
  <si>
    <t>Configure a default sensitivity label for a SharePoint document library | Microsoft Learn</t>
  </si>
  <si>
    <t>Protect and manage Microsoft 365 Copilot by using Microsoft Purview | Microsoft Learn</t>
  </si>
  <si>
    <t>How to use the Microsoft data classification dashboard | Microsoft Learn</t>
  </si>
  <si>
    <t>Having policies and tools that help an organization to automatically manage their data lifecycle can assist in managing data sprawl and reduce the amount of potentially discoverable information.  In some scenarios this may be required by country or regulatory requirements.</t>
  </si>
  <si>
    <t>Microsoft Purview Data Lifecycle Management &amp; Microsoft Purview Records Management | Microsoft Learn</t>
  </si>
  <si>
    <t>Learn about retention policies &amp; labels to retain or delete | Microsoft Learn</t>
  </si>
  <si>
    <t>Document level encryption allows organizations to implement an additional layer of protection to their most sensitive data by enabling the encryption to follow the document no matter where it goes. Solutions in this category can also define the ownership and location of the key.</t>
  </si>
  <si>
    <t>Double Key Encryption (DKE) | Microsoft Learn</t>
  </si>
  <si>
    <t>Service encryption | Microsoft Learn</t>
  </si>
  <si>
    <t>Service encryption with Microsoft Purview Customer Key | Microsoft Learn</t>
  </si>
  <si>
    <t>Data Loss Prevention solutions allow organization's to set policies to limit how sensitive data is shared inside and outside the organization</t>
  </si>
  <si>
    <t>Block download policy for SharePoint sites and OneDrive - SharePoint in Microsoft 365 | Microsoft Learn</t>
  </si>
  <si>
    <t>Learn about data loss prevention | Microsoft Learn</t>
  </si>
  <si>
    <t>Document Classification and Labeling allow organizations to identify potentially sensitive information and govern and restrict access based on organization or regulatory requirements</t>
  </si>
  <si>
    <t>Learn about sensitivity labels | Microsoft Learn</t>
  </si>
  <si>
    <t>Mobile Device and Mobile Application Management tools (such as Microsoft Intune) can help organizations to govern how users are able to access corporate resources</t>
  </si>
  <si>
    <t>What is Microsoft Intune | Microsoft Learn</t>
  </si>
  <si>
    <t>Manage and secure apps in Intune - Microsoft Intune | Microsoft Learn</t>
  </si>
  <si>
    <t>Manage and secure devices in Intune - Microsoft Intune | Microsoft Learn</t>
  </si>
  <si>
    <t>DO NOT CHANGE THESE VALUES</t>
  </si>
  <si>
    <t>2 Question Response</t>
  </si>
  <si>
    <t>3 Question Response</t>
  </si>
  <si>
    <t>4 Question Response</t>
  </si>
  <si>
    <t>5 Question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</si>
</sst>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8" x14ac:knownFonts="1">
    <font>
      <sz val="11"/>
      <color theme="1"/>
      <name val="Segoe Sans Text"/>
      <family val="2"/>
      <scheme val="minor"/>
    </font>
    <font>
      <b/>
      <sz val="11"/>
      <color theme="0"/>
      <name val="Segoe Sans Text"/>
      <family val="2"/>
      <scheme val="minor"/>
    </font>
    <font>
      <sz val="10"/>
      <color theme="1"/>
      <name val="Segoe UI"/>
      <family val="2"/>
    </font>
    <font>
      <b/>
      <sz val="18"/>
      <color theme="0"/>
      <name val="Segoe UI"/>
      <family val="2"/>
    </font>
    <font>
      <sz val="11"/>
      <color theme="1"/>
      <name val="Segoe UI"/>
      <family val="2"/>
    </font>
    <font>
      <sz val="24"/>
      <color theme="1"/>
      <name val="Segoe UI"/>
      <family val="2"/>
    </font>
    <font>
      <b/>
      <sz val="14"/>
      <color theme="1"/>
      <name val="Segoe UI"/>
      <family val="2"/>
    </font>
    <font>
      <u/>
      <sz val="11"/>
      <color theme="10"/>
      <name val="Segoe Sans Text"/>
      <family val="2"/>
      <scheme val="minor"/>
    </font>
    <font>
      <b/>
      <sz val="28"/>
      <color theme="1"/>
      <name val="Segoe UI"/>
      <family val="2"/>
    </font>
    <font>
      <sz val="11"/>
      <color theme="1"/>
      <name val="Segoe Sans Text"/>
      <family val="2"/>
      <scheme val="minor"/>
    </font>
    <font>
      <b/>
      <sz val="26"/>
      <color theme="0"/>
      <name val="Segoe UI"/>
      <family val="2"/>
    </font>
    <font>
      <sz val="11"/>
      <color theme="0"/>
      <name val="Segoe Sans Text"/>
      <family val="2"/>
      <scheme val="minor"/>
    </font>
    <font>
      <b/>
      <sz val="11"/>
      <color rgb="FF000000"/>
      <name val="Segoe Sans Text"/>
    </font>
    <font>
      <sz val="11"/>
      <color rgb="FF000000"/>
      <name val="Segoe Sans Text"/>
    </font>
    <font>
      <b/>
      <u/>
      <sz val="14"/>
      <color theme="1"/>
      <name val="Segoe Sans Text"/>
    </font>
    <font>
      <b/>
      <sz val="11"/>
      <color theme="1"/>
      <name val="Segoe Sans Text"/>
    </font>
    <font>
      <sz val="11"/>
      <color theme="1"/>
      <name val="Segoe Sans Text"/>
    </font>
    <font>
      <b/>
      <sz val="14"/>
      <color theme="1"/>
      <name val="Segoe Sans Text"/>
    </font>
    <font>
      <i/>
      <sz val="11"/>
      <color theme="1"/>
      <name val="Segoe Sans Text"/>
    </font>
    <font>
      <b/>
      <sz val="18"/>
      <color theme="0"/>
      <name val="Segoe Sans Text"/>
    </font>
    <font>
      <sz val="11"/>
      <color theme="0"/>
      <name val="Segoe Sans Text"/>
    </font>
    <font>
      <b/>
      <sz val="11"/>
      <color theme="0"/>
      <name val="Segoe Sans Text"/>
    </font>
    <font>
      <sz val="18"/>
      <color theme="0"/>
      <name val="Segoe UI"/>
      <family val="2"/>
    </font>
    <font>
      <sz val="12"/>
      <name val="Segoe Sans Text"/>
    </font>
    <font>
      <b/>
      <sz val="12"/>
      <name val="Segoe Sans Text"/>
    </font>
    <font>
      <sz val="12"/>
      <color theme="1"/>
      <name val="Segoe Sans Text"/>
    </font>
    <font>
      <b/>
      <sz val="12"/>
      <color theme="1"/>
      <name val="Segoe Sans Text"/>
    </font>
    <font>
      <b/>
      <sz val="18"/>
      <color theme="1"/>
      <name val="Segoe Sans Text"/>
    </font>
    <font>
      <sz val="18"/>
      <color theme="0"/>
      <name val="Segoe Sans Text"/>
    </font>
    <font>
      <sz val="18"/>
      <color theme="1"/>
      <name val="Segoe Sans Text"/>
    </font>
    <font>
      <sz val="11"/>
      <color theme="0"/>
      <name val="Segoe UI"/>
      <family val="2"/>
    </font>
    <font>
      <b/>
      <sz val="26"/>
      <color theme="0"/>
      <name val="Segoe Sans Text"/>
    </font>
    <font>
      <b/>
      <sz val="26"/>
      <color theme="0"/>
      <name val="Segoe Sans Text"/>
      <scheme val="minor"/>
    </font>
    <font>
      <sz val="12"/>
      <color theme="0"/>
      <name val="Segoe Sans Text"/>
    </font>
    <font>
      <u/>
      <sz val="11"/>
      <color theme="10"/>
      <name val="Segoe Sans Text"/>
    </font>
    <font>
      <sz val="11"/>
      <name val="Segoe Sans Text"/>
    </font>
    <font>
      <b/>
      <sz val="11"/>
      <color rgb="FF080808"/>
      <name val="Segoe Sans Text"/>
    </font>
    <font>
      <sz val="11"/>
      <color rgb="FF080808"/>
      <name val="Segoe Sans Text"/>
    </font>
  </fonts>
  <fills count="14">
    <fill>
      <patternFill patternType="none"/>
    </fill>
    <fill>
      <patternFill patternType="gray125"/>
    </fill>
    <fill>
      <patternFill patternType="solid">
        <fgColor rgb="FF0070C0"/>
        <bgColor indexed="64"/>
      </patternFill>
    </fill>
    <fill>
      <patternFill patternType="solid">
        <fgColor rgb="FFC00000"/>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8"/>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3" tint="0.79998168889431442"/>
        <bgColor indexed="64"/>
      </patternFill>
    </fill>
  </fills>
  <borders count="64">
    <border>
      <left/>
      <right/>
      <top/>
      <bottom/>
      <diagonal/>
    </border>
    <border>
      <left/>
      <right/>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right style="medium">
        <color indexed="64"/>
      </right>
      <top style="thin">
        <color indexed="64"/>
      </top>
      <bottom style="thin">
        <color indexed="64"/>
      </bottom>
      <diagonal/>
    </border>
    <border>
      <left/>
      <right/>
      <top style="medium">
        <color theme="6"/>
      </top>
      <bottom style="medium">
        <color theme="6"/>
      </bottom>
      <diagonal/>
    </border>
    <border>
      <left style="thin">
        <color theme="0"/>
      </left>
      <right style="thin">
        <color theme="0"/>
      </right>
      <top style="thin">
        <color theme="0"/>
      </top>
      <bottom style="thin">
        <color theme="0"/>
      </bottom>
      <diagonal/>
    </border>
    <border>
      <left/>
      <right/>
      <top/>
      <bottom style="medium">
        <color theme="1"/>
      </bottom>
      <diagonal/>
    </border>
    <border>
      <left style="medium">
        <color theme="1"/>
      </left>
      <right/>
      <top/>
      <bottom style="medium">
        <color theme="1"/>
      </bottom>
      <diagonal/>
    </border>
    <border>
      <left/>
      <right style="medium">
        <color theme="1"/>
      </right>
      <top/>
      <bottom style="medium">
        <color theme="1"/>
      </bottom>
      <diagonal/>
    </border>
    <border>
      <left/>
      <right/>
      <top style="thin">
        <color rgb="FF000000"/>
      </top>
      <bottom/>
      <diagonal/>
    </border>
    <border>
      <left/>
      <right/>
      <top/>
      <bottom style="thin">
        <color rgb="FF000000"/>
      </bottom>
      <diagonal/>
    </border>
    <border>
      <left/>
      <right style="medium">
        <color indexed="64"/>
      </right>
      <top style="medium">
        <color indexed="64"/>
      </top>
      <bottom/>
      <diagonal/>
    </border>
    <border>
      <left style="thin">
        <color theme="1"/>
      </left>
      <right style="thin">
        <color theme="1"/>
      </right>
      <top style="thin">
        <color indexed="64"/>
      </top>
      <bottom style="thin">
        <color indexed="64"/>
      </bottom>
      <diagonal/>
    </border>
    <border>
      <left/>
      <right style="thin">
        <color theme="1"/>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thin">
        <color theme="1"/>
      </right>
      <top/>
      <bottom style="thin">
        <color indexed="64"/>
      </bottom>
      <diagonal/>
    </border>
    <border>
      <left style="thin">
        <color theme="1"/>
      </left>
      <right style="thin">
        <color theme="1"/>
      </right>
      <top/>
      <bottom style="thin">
        <color indexed="64"/>
      </bottom>
      <diagonal/>
    </border>
    <border>
      <left/>
      <right style="thin">
        <color theme="1"/>
      </right>
      <top style="medium">
        <color indexed="64"/>
      </top>
      <bottom style="thin">
        <color indexed="64"/>
      </bottom>
      <diagonal/>
    </border>
    <border>
      <left style="thin">
        <color theme="1"/>
      </left>
      <right style="thin">
        <color theme="1"/>
      </right>
      <top style="medium">
        <color indexed="64"/>
      </top>
      <bottom style="thin">
        <color indexed="64"/>
      </bottom>
      <diagonal/>
    </border>
    <border>
      <left style="thin">
        <color theme="1"/>
      </left>
      <right style="medium">
        <color indexed="64"/>
      </right>
      <top style="medium">
        <color indexed="64"/>
      </top>
      <bottom style="thin">
        <color indexed="64"/>
      </bottom>
      <diagonal/>
    </border>
    <border>
      <left style="thin">
        <color theme="1"/>
      </left>
      <right style="medium">
        <color indexed="64"/>
      </right>
      <top style="thin">
        <color indexed="64"/>
      </top>
      <bottom style="thin">
        <color indexed="64"/>
      </bottom>
      <diagonal/>
    </border>
    <border>
      <left/>
      <right style="thin">
        <color theme="1"/>
      </right>
      <top style="thin">
        <color indexed="64"/>
      </top>
      <bottom style="medium">
        <color indexed="64"/>
      </bottom>
      <diagonal/>
    </border>
    <border>
      <left style="thin">
        <color theme="1"/>
      </left>
      <right style="thin">
        <color theme="1"/>
      </right>
      <top style="thin">
        <color indexed="64"/>
      </top>
      <bottom style="medium">
        <color indexed="64"/>
      </bottom>
      <diagonal/>
    </border>
    <border>
      <left style="thin">
        <color theme="1"/>
      </left>
      <right style="medium">
        <color indexed="64"/>
      </right>
      <top style="thin">
        <color indexed="64"/>
      </top>
      <bottom style="medium">
        <color indexed="64"/>
      </bottom>
      <diagonal/>
    </border>
    <border>
      <left style="medium">
        <color indexed="64"/>
      </left>
      <right style="thin">
        <color theme="1"/>
      </right>
      <top style="medium">
        <color indexed="64"/>
      </top>
      <bottom style="thin">
        <color indexed="64"/>
      </bottom>
      <diagonal/>
    </border>
    <border>
      <left style="medium">
        <color indexed="64"/>
      </left>
      <right style="thin">
        <color theme="1"/>
      </right>
      <top style="thin">
        <color indexed="64"/>
      </top>
      <bottom style="thin">
        <color indexed="64"/>
      </bottom>
      <diagonal/>
    </border>
    <border>
      <left style="medium">
        <color indexed="64"/>
      </left>
      <right style="thin">
        <color theme="1"/>
      </right>
      <top style="thin">
        <color indexed="64"/>
      </top>
      <bottom style="medium">
        <color indexed="64"/>
      </bottom>
      <diagonal/>
    </border>
    <border>
      <left style="thin">
        <color theme="1"/>
      </left>
      <right style="medium">
        <color indexed="64"/>
      </right>
      <top/>
      <bottom style="thin">
        <color indexed="64"/>
      </bottom>
      <diagonal/>
    </border>
    <border>
      <left style="thick">
        <color theme="8"/>
      </left>
      <right/>
      <top style="thick">
        <color theme="8"/>
      </top>
      <bottom style="thick">
        <color theme="8"/>
      </bottom>
      <diagonal/>
    </border>
    <border>
      <left/>
      <right/>
      <top style="thick">
        <color theme="8"/>
      </top>
      <bottom style="thick">
        <color theme="8"/>
      </bottom>
      <diagonal/>
    </border>
    <border>
      <left/>
      <right style="thick">
        <color theme="8"/>
      </right>
      <top style="thick">
        <color theme="8"/>
      </top>
      <bottom style="thick">
        <color theme="8"/>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theme="1"/>
      </bottom>
      <diagonal/>
    </border>
    <border>
      <left style="medium">
        <color indexed="64"/>
      </left>
      <right/>
      <top style="medium">
        <color theme="1"/>
      </top>
      <bottom/>
      <diagonal/>
    </border>
    <border>
      <left style="medium">
        <color indexed="64"/>
      </left>
      <right/>
      <top style="medium">
        <color theme="1"/>
      </top>
      <bottom style="medium">
        <color indexed="64"/>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style="medium">
        <color theme="6"/>
      </top>
      <bottom style="medium">
        <color theme="6"/>
      </bottom>
      <diagonal/>
    </border>
    <border>
      <left/>
      <right style="medium">
        <color indexed="64"/>
      </right>
      <top style="medium">
        <color theme="6"/>
      </top>
      <bottom style="medium">
        <color theme="6"/>
      </bottom>
      <diagonal/>
    </border>
    <border>
      <left style="medium">
        <color indexed="64"/>
      </left>
      <right/>
      <top/>
      <bottom style="thin">
        <color rgb="FF000000"/>
      </bottom>
      <diagonal/>
    </border>
    <border>
      <left/>
      <right style="medium">
        <color indexed="64"/>
      </right>
      <top/>
      <bottom style="thin">
        <color rgb="FF000000"/>
      </bottom>
      <diagonal/>
    </border>
    <border>
      <left style="thin">
        <color theme="1"/>
      </left>
      <right style="thin">
        <color theme="1"/>
      </right>
      <top style="thin">
        <color indexed="64"/>
      </top>
      <bottom/>
      <diagonal/>
    </border>
    <border>
      <left style="thin">
        <color theme="1"/>
      </left>
      <right style="thin">
        <color theme="1"/>
      </right>
      <top/>
      <bottom/>
      <diagonal/>
    </border>
  </borders>
  <cellStyleXfs count="4">
    <xf numFmtId="0" fontId="0" fillId="0" borderId="0"/>
    <xf numFmtId="0" fontId="7" fillId="0" borderId="0" applyNumberFormat="0" applyFill="0" applyBorder="0" applyAlignment="0" applyProtection="0"/>
    <xf numFmtId="9" fontId="9" fillId="0" borderId="0" applyFont="0" applyFill="0" applyBorder="0" applyAlignment="0" applyProtection="0"/>
    <xf numFmtId="43" fontId="9" fillId="0" borderId="0" applyFont="0" applyFill="0" applyBorder="0" applyAlignment="0" applyProtection="0"/>
  </cellStyleXfs>
  <cellXfs count="195">
    <xf numFmtId="0" fontId="0" fillId="0" borderId="0" xfId="0"/>
    <xf numFmtId="0" fontId="1" fillId="2" borderId="0" xfId="0" applyFont="1" applyFill="1" applyAlignment="1">
      <alignment horizontal="center"/>
    </xf>
    <xf numFmtId="0" fontId="1" fillId="3" borderId="0" xfId="0" applyFont="1" applyFill="1" applyAlignment="1">
      <alignment horizontal="center"/>
    </xf>
    <xf numFmtId="0" fontId="0" fillId="0" borderId="0" xfId="0" applyAlignment="1">
      <alignment horizontal="center"/>
    </xf>
    <xf numFmtId="0" fontId="4" fillId="0" borderId="0" xfId="0" applyFont="1"/>
    <xf numFmtId="0" fontId="4" fillId="0" borderId="0" xfId="0" applyFont="1" applyAlignment="1">
      <alignment wrapText="1"/>
    </xf>
    <xf numFmtId="0" fontId="2" fillId="4" borderId="0" xfId="0" applyFont="1" applyFill="1" applyAlignment="1">
      <alignment wrapText="1"/>
    </xf>
    <xf numFmtId="0" fontId="2" fillId="4" borderId="0" xfId="0" applyFont="1" applyFill="1"/>
    <xf numFmtId="0" fontId="4" fillId="4" borderId="0" xfId="0" applyFont="1" applyFill="1" applyAlignment="1">
      <alignment wrapText="1"/>
    </xf>
    <xf numFmtId="0" fontId="4" fillId="4" borderId="0" xfId="0" applyFont="1" applyFill="1"/>
    <xf numFmtId="0" fontId="0" fillId="0" borderId="0" xfId="0" applyAlignment="1">
      <alignment horizontal="center" vertical="center"/>
    </xf>
    <xf numFmtId="0" fontId="0" fillId="0" borderId="0" xfId="0" applyAlignment="1">
      <alignment vertical="center"/>
    </xf>
    <xf numFmtId="0" fontId="8" fillId="4" borderId="0" xfId="0" applyFont="1" applyFill="1" applyAlignment="1">
      <alignment horizontal="left" vertical="center" wrapText="1"/>
    </xf>
    <xf numFmtId="0" fontId="8" fillId="4" borderId="0" xfId="0" applyFont="1" applyFill="1" applyAlignment="1">
      <alignment vertical="center" wrapText="1"/>
    </xf>
    <xf numFmtId="0" fontId="6" fillId="4" borderId="0" xfId="0" applyFont="1" applyFill="1" applyAlignment="1">
      <alignment horizontal="center" vertical="center" wrapText="1"/>
    </xf>
    <xf numFmtId="0" fontId="6" fillId="4" borderId="0" xfId="0" applyFont="1" applyFill="1" applyAlignment="1">
      <alignment horizontal="right" vertical="center" wrapText="1" indent="26"/>
    </xf>
    <xf numFmtId="0" fontId="5" fillId="4" borderId="0" xfId="0" applyFont="1" applyFill="1" applyAlignment="1">
      <alignment horizontal="right" vertical="top" wrapText="1" indent="27"/>
    </xf>
    <xf numFmtId="0" fontId="8" fillId="4" borderId="0" xfId="0" applyFont="1" applyFill="1" applyAlignment="1">
      <alignment horizontal="center" vertical="center" wrapText="1"/>
    </xf>
    <xf numFmtId="0" fontId="4" fillId="0" borderId="0" xfId="0" applyFont="1" applyAlignment="1">
      <alignment horizontal="center" vertical="center"/>
    </xf>
    <xf numFmtId="0" fontId="0" fillId="0" borderId="0" xfId="0" applyAlignment="1">
      <alignment vertical="center" wrapText="1"/>
    </xf>
    <xf numFmtId="0" fontId="30" fillId="4" borderId="0" xfId="0" applyFont="1" applyFill="1"/>
    <xf numFmtId="0" fontId="4" fillId="4" borderId="8" xfId="0" applyFont="1" applyFill="1" applyBorder="1"/>
    <xf numFmtId="0" fontId="30" fillId="4" borderId="19" xfId="0" applyFont="1" applyFill="1" applyBorder="1"/>
    <xf numFmtId="0" fontId="10" fillId="5" borderId="0" xfId="0" applyFont="1" applyFill="1" applyAlignment="1">
      <alignment horizontal="center"/>
    </xf>
    <xf numFmtId="0" fontId="0" fillId="4" borderId="0" xfId="0" applyFill="1"/>
    <xf numFmtId="0" fontId="0" fillId="4" borderId="0" xfId="0" applyFill="1" applyAlignment="1">
      <alignment horizontal="center" vertical="center"/>
    </xf>
    <xf numFmtId="0" fontId="0" fillId="4" borderId="0" xfId="0" applyFill="1" applyAlignment="1">
      <alignment vertical="center" wrapText="1"/>
    </xf>
    <xf numFmtId="0" fontId="0" fillId="4" borderId="0" xfId="0" applyFill="1" applyAlignment="1">
      <alignment vertical="center"/>
    </xf>
    <xf numFmtId="0" fontId="11" fillId="0" borderId="0" xfId="0" applyFont="1"/>
    <xf numFmtId="0" fontId="11" fillId="4" borderId="0" xfId="0" applyFont="1" applyFill="1"/>
    <xf numFmtId="0" fontId="4" fillId="4" borderId="0" xfId="0" applyFont="1" applyFill="1" applyAlignment="1">
      <alignment horizontal="center" vertical="center"/>
    </xf>
    <xf numFmtId="0" fontId="4" fillId="4" borderId="7" xfId="0" applyFont="1" applyFill="1" applyBorder="1"/>
    <xf numFmtId="0" fontId="4" fillId="4" borderId="2" xfId="0" applyFont="1" applyFill="1" applyBorder="1"/>
    <xf numFmtId="0" fontId="4" fillId="4" borderId="6" xfId="0" applyFont="1" applyFill="1" applyBorder="1"/>
    <xf numFmtId="0" fontId="4" fillId="4" borderId="5" xfId="0" applyFont="1" applyFill="1" applyBorder="1"/>
    <xf numFmtId="0" fontId="4" fillId="4" borderId="0" xfId="2" applyNumberFormat="1" applyFont="1" applyFill="1" applyBorder="1"/>
    <xf numFmtId="0" fontId="4" fillId="4" borderId="13" xfId="0" applyFont="1" applyFill="1" applyBorder="1"/>
    <xf numFmtId="0" fontId="4" fillId="4" borderId="1" xfId="0" applyFont="1" applyFill="1" applyBorder="1"/>
    <xf numFmtId="43" fontId="4" fillId="4" borderId="1" xfId="3" applyFont="1" applyFill="1" applyBorder="1"/>
    <xf numFmtId="164" fontId="4" fillId="4" borderId="1" xfId="3" applyNumberFormat="1" applyFont="1" applyFill="1" applyBorder="1"/>
    <xf numFmtId="0" fontId="4" fillId="4" borderId="1" xfId="2" applyNumberFormat="1" applyFont="1" applyFill="1" applyBorder="1"/>
    <xf numFmtId="4" fontId="4" fillId="4" borderId="4" xfId="0" applyNumberFormat="1" applyFont="1" applyFill="1" applyBorder="1"/>
    <xf numFmtId="0" fontId="3" fillId="4" borderId="0" xfId="0" applyFont="1" applyFill="1" applyAlignment="1">
      <alignment vertical="center"/>
    </xf>
    <xf numFmtId="0" fontId="4" fillId="4" borderId="0" xfId="0" applyFont="1" applyFill="1" applyAlignment="1">
      <alignment horizontal="center"/>
    </xf>
    <xf numFmtId="0" fontId="4" fillId="4" borderId="7" xfId="0" applyFont="1" applyFill="1" applyBorder="1" applyAlignment="1">
      <alignment horizontal="center"/>
    </xf>
    <xf numFmtId="0" fontId="4" fillId="4" borderId="2" xfId="0" applyFont="1" applyFill="1" applyBorder="1" applyAlignment="1">
      <alignment horizontal="center"/>
    </xf>
    <xf numFmtId="0" fontId="4" fillId="4" borderId="14" xfId="0" applyFont="1" applyFill="1" applyBorder="1" applyAlignment="1">
      <alignment horizontal="center"/>
    </xf>
    <xf numFmtId="0" fontId="4" fillId="4" borderId="6" xfId="0" applyFont="1" applyFill="1" applyBorder="1" applyAlignment="1">
      <alignment horizontal="center"/>
    </xf>
    <xf numFmtId="0" fontId="4" fillId="4" borderId="8" xfId="0" applyFont="1" applyFill="1" applyBorder="1" applyAlignment="1">
      <alignment horizontal="center"/>
    </xf>
    <xf numFmtId="0" fontId="4" fillId="4" borderId="15" xfId="0" applyFont="1" applyFill="1" applyBorder="1" applyAlignment="1">
      <alignment horizontal="center"/>
    </xf>
    <xf numFmtId="0" fontId="4" fillId="4" borderId="5" xfId="0" applyFont="1" applyFill="1" applyBorder="1" applyAlignment="1">
      <alignment horizontal="center"/>
    </xf>
    <xf numFmtId="0" fontId="4" fillId="4" borderId="13" xfId="0" applyFont="1" applyFill="1" applyBorder="1" applyAlignment="1">
      <alignment horizontal="center"/>
    </xf>
    <xf numFmtId="0" fontId="4" fillId="4" borderId="1" xfId="0" applyFont="1" applyFill="1" applyBorder="1" applyAlignment="1">
      <alignment horizontal="center"/>
    </xf>
    <xf numFmtId="0" fontId="4" fillId="4" borderId="16" xfId="0" applyFont="1" applyFill="1" applyBorder="1" applyAlignment="1">
      <alignment horizontal="center"/>
    </xf>
    <xf numFmtId="0" fontId="4" fillId="4" borderId="4" xfId="0" applyFont="1" applyFill="1" applyBorder="1" applyAlignment="1">
      <alignment horizontal="center"/>
    </xf>
    <xf numFmtId="0" fontId="20" fillId="4" borderId="23" xfId="0" applyFont="1" applyFill="1" applyBorder="1"/>
    <xf numFmtId="0" fontId="23" fillId="11" borderId="26" xfId="0" applyFont="1" applyFill="1" applyBorder="1" applyAlignment="1">
      <alignment horizontal="left" vertical="center" wrapText="1"/>
    </xf>
    <xf numFmtId="0" fontId="23" fillId="10" borderId="26" xfId="0" applyFont="1" applyFill="1" applyBorder="1" applyAlignment="1">
      <alignment horizontal="left" vertical="center" wrapText="1"/>
    </xf>
    <xf numFmtId="0" fontId="25" fillId="10" borderId="26" xfId="0" applyFont="1" applyFill="1" applyBorder="1" applyAlignment="1">
      <alignment vertical="center" wrapText="1"/>
    </xf>
    <xf numFmtId="0" fontId="25" fillId="11" borderId="26" xfId="0" applyFont="1" applyFill="1" applyBorder="1" applyAlignment="1">
      <alignment vertical="center" wrapText="1"/>
    </xf>
    <xf numFmtId="0" fontId="23" fillId="10" borderId="26" xfId="0" applyFont="1" applyFill="1" applyBorder="1" applyAlignment="1">
      <alignment vertical="center" wrapText="1"/>
    </xf>
    <xf numFmtId="0" fontId="29" fillId="0" borderId="27" xfId="0" applyFont="1" applyBorder="1" applyAlignment="1">
      <alignment horizontal="center" vertical="center"/>
    </xf>
    <xf numFmtId="3" fontId="24" fillId="0" borderId="37" xfId="3" applyNumberFormat="1" applyFont="1" applyFill="1" applyBorder="1" applyAlignment="1" applyProtection="1">
      <alignment horizontal="center" vertical="center"/>
      <protection locked="0"/>
    </xf>
    <xf numFmtId="0" fontId="29" fillId="0" borderId="38" xfId="0" applyFont="1" applyBorder="1" applyAlignment="1">
      <alignment horizontal="center" vertical="center"/>
    </xf>
    <xf numFmtId="0" fontId="23" fillId="11" borderId="39" xfId="0" applyFont="1" applyFill="1" applyBorder="1" applyAlignment="1">
      <alignment horizontal="left" vertical="center" wrapText="1"/>
    </xf>
    <xf numFmtId="3" fontId="24" fillId="0" borderId="40" xfId="3" applyNumberFormat="1" applyFont="1" applyFill="1" applyBorder="1" applyAlignment="1" applyProtection="1">
      <alignment horizontal="center" vertical="center"/>
      <protection locked="0"/>
    </xf>
    <xf numFmtId="0" fontId="25" fillId="10" borderId="35" xfId="0" applyFont="1" applyFill="1" applyBorder="1" applyAlignment="1">
      <alignment vertical="center" wrapText="1"/>
    </xf>
    <xf numFmtId="0" fontId="25" fillId="0" borderId="36" xfId="0" applyFont="1" applyBorder="1" applyAlignment="1" applyProtection="1">
      <alignment vertical="center"/>
      <protection locked="0"/>
    </xf>
    <xf numFmtId="0" fontId="25" fillId="0" borderId="37" xfId="0" applyFont="1" applyBorder="1" applyProtection="1">
      <protection locked="0"/>
    </xf>
    <xf numFmtId="0" fontId="25" fillId="11" borderId="39" xfId="0" applyFont="1" applyFill="1" applyBorder="1" applyAlignment="1">
      <alignment vertical="center" wrapText="1"/>
    </xf>
    <xf numFmtId="0" fontId="25" fillId="0" borderId="36" xfId="0" applyFont="1" applyBorder="1" applyProtection="1">
      <protection locked="0"/>
    </xf>
    <xf numFmtId="0" fontId="29" fillId="0" borderId="32" xfId="0" applyFont="1" applyBorder="1" applyAlignment="1">
      <alignment horizontal="center" vertical="center"/>
    </xf>
    <xf numFmtId="0" fontId="23" fillId="11" borderId="33" xfId="0" applyFont="1" applyFill="1" applyBorder="1" applyAlignment="1">
      <alignment horizontal="left" vertical="center" wrapText="1"/>
    </xf>
    <xf numFmtId="3" fontId="24" fillId="0" borderId="44" xfId="3" applyNumberFormat="1" applyFont="1" applyFill="1" applyBorder="1" applyAlignment="1" applyProtection="1">
      <alignment horizontal="center" vertical="center"/>
      <protection locked="0"/>
    </xf>
    <xf numFmtId="0" fontId="26" fillId="9" borderId="45" xfId="0" applyFont="1" applyFill="1" applyBorder="1" applyAlignment="1">
      <alignment horizontal="center" vertical="center" wrapText="1"/>
    </xf>
    <xf numFmtId="0" fontId="27" fillId="9" borderId="46" xfId="0" applyFont="1" applyFill="1" applyBorder="1" applyAlignment="1">
      <alignment horizontal="center" vertical="center"/>
    </xf>
    <xf numFmtId="0" fontId="26" fillId="9" borderId="46" xfId="0" applyFont="1" applyFill="1" applyBorder="1" applyAlignment="1">
      <alignment horizontal="center" vertical="center" wrapText="1"/>
    </xf>
    <xf numFmtId="0" fontId="26" fillId="9" borderId="47" xfId="0" applyFont="1" applyFill="1" applyBorder="1" applyAlignment="1">
      <alignment horizontal="center" vertical="center"/>
    </xf>
    <xf numFmtId="0" fontId="24" fillId="13" borderId="33" xfId="0" applyFont="1" applyFill="1" applyBorder="1" applyAlignment="1">
      <alignment horizontal="center" vertical="center" wrapText="1"/>
    </xf>
    <xf numFmtId="0" fontId="24" fillId="13" borderId="26" xfId="0" applyFont="1" applyFill="1" applyBorder="1" applyAlignment="1">
      <alignment horizontal="center" vertical="center" wrapText="1"/>
    </xf>
    <xf numFmtId="0" fontId="24" fillId="13" borderId="39" xfId="0" applyFont="1" applyFill="1" applyBorder="1" applyAlignment="1">
      <alignment horizontal="center" vertical="center" wrapText="1"/>
    </xf>
    <xf numFmtId="0" fontId="25" fillId="13" borderId="37" xfId="0" applyFont="1" applyFill="1" applyBorder="1" applyProtection="1">
      <protection locked="0"/>
    </xf>
    <xf numFmtId="0" fontId="25" fillId="13" borderId="40" xfId="0" applyFont="1" applyFill="1" applyBorder="1" applyProtection="1">
      <protection locked="0"/>
    </xf>
    <xf numFmtId="0" fontId="23" fillId="10" borderId="39" xfId="0" applyFont="1" applyFill="1" applyBorder="1" applyAlignment="1">
      <alignment vertical="center" wrapText="1"/>
    </xf>
    <xf numFmtId="0" fontId="0" fillId="5" borderId="31" xfId="0" applyFill="1" applyBorder="1"/>
    <xf numFmtId="0" fontId="0" fillId="5" borderId="9" xfId="0" applyFill="1" applyBorder="1"/>
    <xf numFmtId="0" fontId="32" fillId="5" borderId="9" xfId="0" applyFont="1" applyFill="1" applyBorder="1" applyAlignment="1">
      <alignment vertical="center" wrapText="1"/>
    </xf>
    <xf numFmtId="0" fontId="0" fillId="5" borderId="25" xfId="0" applyFill="1" applyBorder="1" applyAlignment="1">
      <alignment vertical="center"/>
    </xf>
    <xf numFmtId="0" fontId="30" fillId="4" borderId="0" xfId="0" applyFont="1" applyFill="1" applyAlignment="1">
      <alignment vertical="top"/>
    </xf>
    <xf numFmtId="0" fontId="4" fillId="0" borderId="0" xfId="0" applyFont="1" applyAlignment="1">
      <alignment vertical="top"/>
    </xf>
    <xf numFmtId="0" fontId="4" fillId="7" borderId="31" xfId="0" applyFont="1" applyFill="1" applyBorder="1"/>
    <xf numFmtId="0" fontId="4" fillId="7" borderId="9" xfId="0" applyFont="1" applyFill="1" applyBorder="1"/>
    <xf numFmtId="0" fontId="4" fillId="7" borderId="25" xfId="0" applyFont="1" applyFill="1" applyBorder="1"/>
    <xf numFmtId="0" fontId="4" fillId="4" borderId="56" xfId="0" applyFont="1" applyFill="1" applyBorder="1"/>
    <xf numFmtId="0" fontId="4" fillId="4" borderId="57" xfId="0" applyFont="1" applyFill="1" applyBorder="1"/>
    <xf numFmtId="0" fontId="4" fillId="4" borderId="48" xfId="0" applyFont="1" applyFill="1" applyBorder="1"/>
    <xf numFmtId="0" fontId="17" fillId="4" borderId="0" xfId="0" applyFont="1" applyFill="1" applyAlignment="1">
      <alignment vertical="center" wrapText="1"/>
    </xf>
    <xf numFmtId="0" fontId="4" fillId="4" borderId="10" xfId="0" applyFont="1" applyFill="1" applyBorder="1"/>
    <xf numFmtId="0" fontId="16" fillId="4" borderId="0" xfId="0" applyFont="1" applyFill="1" applyAlignment="1">
      <alignment horizontal="left" vertical="center" wrapText="1" indent="3"/>
    </xf>
    <xf numFmtId="0" fontId="15" fillId="4" borderId="0" xfId="0" applyFont="1" applyFill="1" applyAlignment="1">
      <alignment horizontal="left" vertical="center" wrapText="1" indent="3"/>
    </xf>
    <xf numFmtId="0" fontId="16" fillId="4" borderId="0" xfId="0" applyFont="1" applyFill="1" applyAlignment="1">
      <alignment vertical="center" wrapText="1"/>
    </xf>
    <xf numFmtId="0" fontId="14" fillId="4" borderId="0" xfId="0" applyFont="1" applyFill="1" applyAlignment="1">
      <alignment vertical="center" wrapText="1"/>
    </xf>
    <xf numFmtId="0" fontId="15" fillId="4" borderId="0" xfId="0" applyFont="1" applyFill="1" applyAlignment="1">
      <alignment vertical="center" wrapText="1"/>
    </xf>
    <xf numFmtId="0" fontId="16" fillId="4" borderId="0" xfId="0" applyFont="1" applyFill="1" applyAlignment="1">
      <alignment horizontal="left" vertical="top" wrapText="1" indent="1"/>
    </xf>
    <xf numFmtId="0" fontId="16" fillId="4" borderId="0" xfId="0" applyFont="1" applyFill="1" applyAlignment="1">
      <alignment horizontal="left" vertical="top" wrapText="1" indent="3"/>
    </xf>
    <xf numFmtId="0" fontId="16" fillId="4" borderId="0" xfId="0" applyFont="1" applyFill="1" applyAlignment="1">
      <alignment horizontal="left" vertical="center" wrapText="1" indent="1"/>
    </xf>
    <xf numFmtId="0" fontId="4" fillId="4" borderId="48" xfId="0" applyFont="1" applyFill="1" applyBorder="1" applyAlignment="1">
      <alignment vertical="top"/>
    </xf>
    <xf numFmtId="0" fontId="16" fillId="4" borderId="0" xfId="0" applyFont="1" applyFill="1" applyAlignment="1">
      <alignment vertical="top" wrapText="1"/>
    </xf>
    <xf numFmtId="0" fontId="4" fillId="4" borderId="10" xfId="0" applyFont="1" applyFill="1" applyBorder="1" applyAlignment="1">
      <alignment vertical="top"/>
    </xf>
    <xf numFmtId="0" fontId="15" fillId="4" borderId="0" xfId="0" applyFont="1" applyFill="1" applyAlignment="1">
      <alignment horizontal="left" vertical="center" wrapText="1" indent="2"/>
    </xf>
    <xf numFmtId="0" fontId="12" fillId="4" borderId="0" xfId="0" applyFont="1" applyFill="1" applyAlignment="1">
      <alignment horizontal="left" vertical="center" wrapText="1" indent="2"/>
    </xf>
    <xf numFmtId="0" fontId="4" fillId="4" borderId="60" xfId="0" applyFont="1" applyFill="1" applyBorder="1"/>
    <xf numFmtId="0" fontId="4" fillId="4" borderId="61" xfId="0" applyFont="1" applyFill="1" applyBorder="1"/>
    <xf numFmtId="0" fontId="30" fillId="5" borderId="49" xfId="0" applyFont="1" applyFill="1" applyBorder="1"/>
    <xf numFmtId="0" fontId="30" fillId="5" borderId="3" xfId="0" applyFont="1" applyFill="1" applyBorder="1"/>
    <xf numFmtId="0" fontId="30" fillId="5" borderId="50" xfId="0" applyFont="1" applyFill="1" applyBorder="1"/>
    <xf numFmtId="0" fontId="12" fillId="4" borderId="24" xfId="0" applyFont="1" applyFill="1" applyBorder="1" applyAlignment="1">
      <alignment vertical="top" wrapText="1"/>
    </xf>
    <xf numFmtId="0" fontId="15" fillId="4" borderId="0" xfId="0" applyFont="1" applyFill="1" applyAlignment="1">
      <alignment vertical="top" wrapText="1"/>
    </xf>
    <xf numFmtId="0" fontId="21" fillId="5" borderId="53" xfId="0" applyFont="1" applyFill="1" applyBorder="1" applyAlignment="1">
      <alignment horizontal="center" vertical="center" wrapText="1"/>
    </xf>
    <xf numFmtId="0" fontId="21" fillId="5" borderId="0" xfId="0" applyFont="1" applyFill="1" applyAlignment="1">
      <alignment horizontal="center" vertical="center" wrapText="1"/>
    </xf>
    <xf numFmtId="0" fontId="21" fillId="5" borderId="10" xfId="0" applyFont="1" applyFill="1" applyBorder="1" applyAlignment="1">
      <alignment horizontal="center" vertical="center" wrapText="1"/>
    </xf>
    <xf numFmtId="0" fontId="16" fillId="0" borderId="31" xfId="0" applyFont="1" applyBorder="1" applyAlignment="1">
      <alignment horizontal="center" vertical="center"/>
    </xf>
    <xf numFmtId="0" fontId="16" fillId="0" borderId="48" xfId="0" applyFont="1" applyBorder="1" applyAlignment="1">
      <alignment horizontal="center" vertical="center"/>
    </xf>
    <xf numFmtId="0" fontId="16" fillId="0" borderId="49" xfId="0" applyFont="1" applyBorder="1" applyAlignment="1">
      <alignment horizontal="center" vertical="center"/>
    </xf>
    <xf numFmtId="0" fontId="16" fillId="0" borderId="3" xfId="0" applyFont="1" applyBorder="1" applyAlignment="1">
      <alignment horizontal="left" vertical="center" wrapText="1"/>
    </xf>
    <xf numFmtId="0" fontId="34" fillId="0" borderId="50" xfId="1" applyFont="1" applyBorder="1" applyAlignment="1">
      <alignment vertical="center"/>
    </xf>
    <xf numFmtId="0" fontId="34" fillId="0" borderId="25" xfId="1" applyFont="1" applyBorder="1" applyAlignment="1">
      <alignment vertical="center"/>
    </xf>
    <xf numFmtId="0" fontId="34" fillId="0" borderId="10" xfId="1" applyFont="1" applyBorder="1" applyAlignment="1">
      <alignment vertical="center"/>
    </xf>
    <xf numFmtId="0" fontId="34" fillId="0" borderId="12" xfId="1" applyFont="1" applyBorder="1" applyAlignment="1">
      <alignment vertical="center"/>
    </xf>
    <xf numFmtId="0" fontId="16" fillId="0" borderId="2" xfId="0" applyFont="1" applyBorder="1" applyAlignment="1">
      <alignment horizontal="left" vertical="center" wrapText="1"/>
    </xf>
    <xf numFmtId="0" fontId="34" fillId="0" borderId="11" xfId="1" applyFont="1" applyBorder="1" applyAlignment="1">
      <alignment vertical="center"/>
    </xf>
    <xf numFmtId="0" fontId="16" fillId="0" borderId="51" xfId="0" applyFont="1" applyBorder="1" applyAlignment="1">
      <alignment horizontal="left" vertical="center" wrapText="1"/>
    </xf>
    <xf numFmtId="0" fontId="34" fillId="0" borderId="52" xfId="1" applyFont="1" applyBorder="1" applyAlignment="1">
      <alignment vertical="center"/>
    </xf>
    <xf numFmtId="0" fontId="34" fillId="0" borderId="17" xfId="1" applyFont="1" applyBorder="1" applyAlignment="1">
      <alignment vertical="center"/>
    </xf>
    <xf numFmtId="0" fontId="4" fillId="4" borderId="2" xfId="2" applyNumberFormat="1" applyFont="1" applyFill="1" applyBorder="1"/>
    <xf numFmtId="0" fontId="7" fillId="0" borderId="10" xfId="1" applyFill="1" applyBorder="1" applyAlignment="1">
      <alignment horizontal="left" vertical="center"/>
    </xf>
    <xf numFmtId="0" fontId="7" fillId="0" borderId="10" xfId="1" applyFill="1" applyBorder="1"/>
    <xf numFmtId="0" fontId="7" fillId="0" borderId="17" xfId="1" applyFill="1" applyBorder="1"/>
    <xf numFmtId="0" fontId="7" fillId="0" borderId="12" xfId="1" applyFill="1" applyBorder="1"/>
    <xf numFmtId="0" fontId="7" fillId="0" borderId="0" xfId="1"/>
    <xf numFmtId="0" fontId="36" fillId="4" borderId="0" xfId="0" applyFont="1" applyFill="1" applyAlignment="1">
      <alignment vertical="top" wrapText="1"/>
    </xf>
    <xf numFmtId="0" fontId="19" fillId="7" borderId="48" xfId="0" applyFont="1" applyFill="1" applyBorder="1" applyAlignment="1">
      <alignment horizontal="center" vertical="center" wrapText="1"/>
    </xf>
    <xf numFmtId="0" fontId="19" fillId="7" borderId="0" xfId="0" applyFont="1" applyFill="1" applyAlignment="1">
      <alignment horizontal="center" vertical="center"/>
    </xf>
    <xf numFmtId="0" fontId="19" fillId="7" borderId="10" xfId="0" applyFont="1" applyFill="1" applyBorder="1" applyAlignment="1">
      <alignment horizontal="center" vertical="center"/>
    </xf>
    <xf numFmtId="0" fontId="21" fillId="8" borderId="58" xfId="0" applyFont="1" applyFill="1" applyBorder="1" applyAlignment="1">
      <alignment horizontal="center"/>
    </xf>
    <xf numFmtId="0" fontId="21" fillId="8" borderId="18" xfId="0" applyFont="1" applyFill="1" applyBorder="1" applyAlignment="1">
      <alignment horizontal="center"/>
    </xf>
    <xf numFmtId="0" fontId="21" fillId="8" borderId="59" xfId="0" applyFont="1" applyFill="1" applyBorder="1" applyAlignment="1">
      <alignment horizontal="center"/>
    </xf>
    <xf numFmtId="0" fontId="4" fillId="4" borderId="0" xfId="0" applyFont="1" applyFill="1" applyAlignment="1">
      <alignment horizontal="center"/>
    </xf>
    <xf numFmtId="0" fontId="29" fillId="0" borderId="27" xfId="0" applyFont="1" applyBorder="1" applyAlignment="1">
      <alignment horizontal="center" vertical="center"/>
    </xf>
    <xf numFmtId="0" fontId="25" fillId="11" borderId="26" xfId="0" applyFont="1" applyFill="1" applyBorder="1" applyAlignment="1">
      <alignment horizontal="left" vertical="center" wrapText="1"/>
    </xf>
    <xf numFmtId="0" fontId="29" fillId="0" borderId="38" xfId="0" applyFont="1" applyBorder="1" applyAlignment="1">
      <alignment horizontal="center" vertical="center"/>
    </xf>
    <xf numFmtId="0" fontId="25" fillId="10" borderId="26" xfId="0" applyFont="1" applyFill="1" applyBorder="1" applyAlignment="1">
      <alignment horizontal="left" vertical="center" wrapText="1"/>
    </xf>
    <xf numFmtId="0" fontId="25" fillId="10" borderId="39" xfId="0" applyFont="1" applyFill="1" applyBorder="1" applyAlignment="1">
      <alignment horizontal="left" vertical="center" wrapText="1"/>
    </xf>
    <xf numFmtId="0" fontId="25" fillId="11" borderId="39" xfId="0" applyFont="1" applyFill="1" applyBorder="1" applyAlignment="1">
      <alignment horizontal="left" vertical="center" wrapText="1"/>
    </xf>
    <xf numFmtId="0" fontId="33" fillId="6" borderId="28" xfId="0" applyFont="1" applyFill="1" applyBorder="1" applyAlignment="1">
      <alignment horizontal="center" vertical="center" wrapText="1"/>
    </xf>
    <xf numFmtId="0" fontId="33" fillId="6" borderId="29" xfId="0" applyFont="1" applyFill="1" applyBorder="1" applyAlignment="1">
      <alignment horizontal="center" vertical="center" wrapText="1"/>
    </xf>
    <xf numFmtId="0" fontId="33" fillId="6" borderId="30" xfId="0" applyFont="1" applyFill="1" applyBorder="1" applyAlignment="1">
      <alignment horizontal="center" vertical="center" wrapText="1"/>
    </xf>
    <xf numFmtId="0" fontId="29" fillId="0" borderId="34" xfId="0" applyFont="1" applyBorder="1" applyAlignment="1">
      <alignment horizontal="center" vertical="center"/>
    </xf>
    <xf numFmtId="0" fontId="25" fillId="10" borderId="35" xfId="0" applyFont="1" applyFill="1" applyBorder="1" applyAlignment="1">
      <alignment horizontal="left" vertical="center" wrapText="1"/>
    </xf>
    <xf numFmtId="0" fontId="29" fillId="0" borderId="42" xfId="0" applyFont="1" applyBorder="1" applyAlignment="1">
      <alignment horizontal="center" vertical="center"/>
    </xf>
    <xf numFmtId="0" fontId="25" fillId="11" borderId="62" xfId="0" applyFont="1" applyFill="1" applyBorder="1" applyAlignment="1">
      <alignment horizontal="center" vertical="center" wrapText="1"/>
    </xf>
    <xf numFmtId="0" fontId="25" fillId="11" borderId="63" xfId="0" applyFont="1" applyFill="1" applyBorder="1" applyAlignment="1">
      <alignment horizontal="center" vertical="center" wrapText="1"/>
    </xf>
    <xf numFmtId="0" fontId="25" fillId="11" borderId="33" xfId="0" applyFont="1" applyFill="1" applyBorder="1" applyAlignment="1">
      <alignment horizontal="center" vertical="center" wrapText="1"/>
    </xf>
    <xf numFmtId="0" fontId="10" fillId="5" borderId="0" xfId="0" applyFont="1" applyFill="1" applyAlignment="1">
      <alignment horizontal="center" wrapText="1"/>
    </xf>
    <xf numFmtId="0" fontId="10" fillId="5" borderId="0" xfId="0" applyFont="1" applyFill="1" applyAlignment="1">
      <alignment horizontal="center"/>
    </xf>
    <xf numFmtId="0" fontId="4" fillId="5" borderId="21" xfId="0" applyFont="1" applyFill="1" applyBorder="1" applyAlignment="1">
      <alignment horizontal="center"/>
    </xf>
    <xf numFmtId="0" fontId="4" fillId="5" borderId="20" xfId="0" applyFont="1" applyFill="1" applyBorder="1" applyAlignment="1">
      <alignment horizontal="center"/>
    </xf>
    <xf numFmtId="0" fontId="4" fillId="5" borderId="22" xfId="0" applyFont="1" applyFill="1" applyBorder="1" applyAlignment="1">
      <alignment horizontal="center"/>
    </xf>
    <xf numFmtId="0" fontId="29" fillId="0" borderId="43" xfId="0" applyFont="1" applyBorder="1" applyAlignment="1">
      <alignment horizontal="center" vertical="center"/>
    </xf>
    <xf numFmtId="0" fontId="29" fillId="0" borderId="41" xfId="0" applyFont="1" applyBorder="1" applyAlignment="1">
      <alignment horizontal="center" vertical="center"/>
    </xf>
    <xf numFmtId="0" fontId="25" fillId="10" borderId="35" xfId="0" applyFont="1" applyFill="1" applyBorder="1" applyAlignment="1">
      <alignment vertical="center" wrapText="1"/>
    </xf>
    <xf numFmtId="0" fontId="25" fillId="10" borderId="26" xfId="0" applyFont="1" applyFill="1" applyBorder="1" applyAlignment="1">
      <alignment vertical="center" wrapText="1"/>
    </xf>
    <xf numFmtId="0" fontId="33" fillId="12" borderId="48" xfId="0" applyFont="1" applyFill="1" applyBorder="1" applyAlignment="1">
      <alignment horizontal="center" vertical="center" wrapText="1"/>
    </xf>
    <xf numFmtId="0" fontId="33" fillId="12" borderId="53" xfId="0" applyFont="1" applyFill="1" applyBorder="1" applyAlignment="1">
      <alignment horizontal="center" vertical="center" wrapText="1"/>
    </xf>
    <xf numFmtId="0" fontId="33" fillId="6" borderId="31" xfId="0" applyFont="1" applyFill="1" applyBorder="1" applyAlignment="1">
      <alignment horizontal="center" vertical="center" wrapText="1"/>
    </xf>
    <xf numFmtId="0" fontId="33" fillId="6" borderId="48" xfId="0" applyFont="1" applyFill="1" applyBorder="1" applyAlignment="1">
      <alignment horizontal="center" vertical="center" wrapText="1"/>
    </xf>
    <xf numFmtId="0" fontId="16" fillId="0" borderId="48" xfId="0" applyFont="1" applyBorder="1" applyAlignment="1">
      <alignment horizontal="center" vertical="center"/>
    </xf>
    <xf numFmtId="0" fontId="16" fillId="0" borderId="2" xfId="0" applyFont="1" applyBorder="1" applyAlignment="1">
      <alignment horizontal="left" vertical="center" wrapText="1"/>
    </xf>
    <xf numFmtId="0" fontId="16" fillId="0" borderId="0" xfId="0" applyFont="1" applyAlignment="1">
      <alignment horizontal="left" vertical="center" wrapText="1"/>
    </xf>
    <xf numFmtId="0" fontId="16" fillId="0" borderId="3" xfId="0" applyFont="1" applyBorder="1" applyAlignment="1">
      <alignment horizontal="left" vertical="center" wrapText="1"/>
    </xf>
    <xf numFmtId="0" fontId="16" fillId="0" borderId="1" xfId="0" applyFont="1" applyBorder="1" applyAlignment="1">
      <alignment horizontal="left" vertical="center" wrapText="1"/>
    </xf>
    <xf numFmtId="0" fontId="16" fillId="0" borderId="49" xfId="0" applyFont="1" applyBorder="1" applyAlignment="1">
      <alignment horizontal="center" vertical="center"/>
    </xf>
    <xf numFmtId="0" fontId="16" fillId="0" borderId="31" xfId="0" applyFont="1" applyBorder="1" applyAlignment="1">
      <alignment horizontal="center" vertical="center"/>
    </xf>
    <xf numFmtId="0" fontId="35" fillId="0" borderId="9" xfId="0" applyFont="1" applyBorder="1" applyAlignment="1">
      <alignment horizontal="left" vertical="center" wrapText="1"/>
    </xf>
    <xf numFmtId="0" fontId="35" fillId="0" borderId="0" xfId="0" applyFont="1" applyAlignment="1">
      <alignment horizontal="left" vertical="center" wrapText="1"/>
    </xf>
    <xf numFmtId="0" fontId="35" fillId="0" borderId="2" xfId="0" applyFont="1" applyBorder="1" applyAlignment="1">
      <alignment horizontal="left" vertical="center" wrapText="1"/>
    </xf>
    <xf numFmtId="0" fontId="35" fillId="0" borderId="1" xfId="0" applyFont="1" applyBorder="1" applyAlignment="1">
      <alignment horizontal="left" vertical="center" wrapText="1"/>
    </xf>
    <xf numFmtId="0" fontId="16" fillId="0" borderId="9" xfId="0" applyFont="1" applyBorder="1" applyAlignment="1">
      <alignment horizontal="left" vertical="center" wrapText="1"/>
    </xf>
    <xf numFmtId="0" fontId="35" fillId="0" borderId="3" xfId="0" applyFont="1" applyBorder="1" applyAlignment="1">
      <alignment horizontal="left" vertical="center" wrapText="1"/>
    </xf>
    <xf numFmtId="0" fontId="0" fillId="5" borderId="55" xfId="0" applyFill="1" applyBorder="1" applyAlignment="1">
      <alignment horizontal="center"/>
    </xf>
    <xf numFmtId="0" fontId="0" fillId="5" borderId="3" xfId="0" applyFill="1" applyBorder="1" applyAlignment="1">
      <alignment horizontal="center"/>
    </xf>
    <xf numFmtId="0" fontId="0" fillId="5" borderId="50" xfId="0" applyFill="1" applyBorder="1" applyAlignment="1">
      <alignment horizontal="center"/>
    </xf>
    <xf numFmtId="0" fontId="33" fillId="6" borderId="54" xfId="0" applyFont="1" applyFill="1" applyBorder="1" applyAlignment="1">
      <alignment horizontal="center" vertical="center" wrapText="1"/>
    </xf>
    <xf numFmtId="0" fontId="33" fillId="6" borderId="53" xfId="0" applyFont="1" applyFill="1" applyBorder="1" applyAlignment="1">
      <alignment horizontal="center" vertical="center" wrapText="1"/>
    </xf>
    <xf numFmtId="0" fontId="33" fillId="12" borderId="49" xfId="0" applyFont="1" applyFill="1" applyBorder="1" applyAlignment="1">
      <alignment horizontal="center" vertical="center" wrapText="1"/>
    </xf>
  </cellXfs>
  <cellStyles count="4">
    <cellStyle name="Comma" xfId="3" builtinId="3"/>
    <cellStyle name="Hyperlink" xfId="1" builtinId="8"/>
    <cellStyle name="Normal" xfId="0" builtinId="0"/>
    <cellStyle name="Percent" xfId="2" builtinId="5"/>
  </cellStyles>
  <dxfs count="1">
    <dxf>
      <fill>
        <patternFill>
          <bgColor rgb="FFFF0000"/>
        </patternFill>
      </fill>
    </dxf>
  </dxfs>
  <tableStyles count="0" defaultTableStyle="TableStyleMedium2" defaultPivotStyle="PivotStyleLight16"/>
  <colors>
    <mruColors>
      <color rgb="FFE1EDF6"/>
      <color rgb="FFCCE4F6"/>
      <color rgb="FF2A44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5003587566369979E-2"/>
          <c:y val="0.12677592355511633"/>
          <c:w val="0.93888011928220672"/>
          <c:h val="0.74644815288976729"/>
        </c:manualLayout>
      </c:layout>
      <c:doughnutChart>
        <c:varyColors val="1"/>
        <c:ser>
          <c:idx val="1"/>
          <c:order val="0"/>
          <c:dPt>
            <c:idx val="0"/>
            <c:bubble3D val="0"/>
            <c:spPr>
              <a:solidFill>
                <a:schemeClr val="accent1"/>
              </a:solidFill>
              <a:ln>
                <a:noFill/>
              </a:ln>
              <a:effectLst/>
            </c:spPr>
            <c:extLst>
              <c:ext xmlns:c16="http://schemas.microsoft.com/office/drawing/2014/chart" uri="{C3380CC4-5D6E-409C-BE32-E72D297353CC}">
                <c16:uniqueId val="{00000001-5A89-4CEC-B70C-64485F878A00}"/>
              </c:ext>
            </c:extLst>
          </c:dPt>
          <c:dPt>
            <c:idx val="1"/>
            <c:bubble3D val="0"/>
            <c:spPr>
              <a:solidFill>
                <a:schemeClr val="accent3"/>
              </a:solidFill>
              <a:ln>
                <a:noFill/>
              </a:ln>
              <a:effectLst/>
            </c:spPr>
            <c:extLst>
              <c:ext xmlns:c16="http://schemas.microsoft.com/office/drawing/2014/chart" uri="{C3380CC4-5D6E-409C-BE32-E72D297353CC}">
                <c16:uniqueId val="{00000003-69EB-4169-93AC-85B4CB1E88D1}"/>
              </c:ext>
            </c:extLst>
          </c:dPt>
          <c:cat>
            <c:strLit>
              <c:ptCount val="2"/>
              <c:pt idx="0">
                <c:v>1</c:v>
              </c:pt>
              <c:pt idx="1">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'M365 CoPilot Baseline'!$M$100:$O$100</c15:sqref>
                  </c15:fullRef>
                </c:ext>
              </c:extLst>
              <c:f>('M365 CoPilot Baseline'!$M$100,'M365 CoPilot Baseline'!$O$100)</c:f>
              <c:numCache>
                <c:formatCode>General</c:formatCode>
                <c:ptCount val="2"/>
                <c:pt idx="0">
                  <c:v>0</c:v>
                </c:pt>
                <c:pt idx="1">
                  <c:v>16</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2-D6BE-4D6A-961E-799C0C30174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5003587566369979E-2"/>
          <c:y val="0.12677592355511633"/>
          <c:w val="0.93888011928220672"/>
          <c:h val="0.74644815288976729"/>
        </c:manualLayout>
      </c:layout>
      <c:doughnutChart>
        <c:varyColors val="1"/>
        <c:ser>
          <c:idx val="1"/>
          <c:order val="0"/>
          <c:dPt>
            <c:idx val="0"/>
            <c:bubble3D val="0"/>
            <c:spPr>
              <a:solidFill>
                <a:schemeClr val="accent1"/>
              </a:solidFill>
              <a:ln>
                <a:noFill/>
              </a:ln>
              <a:effectLst/>
            </c:spPr>
            <c:extLst>
              <c:ext xmlns:c16="http://schemas.microsoft.com/office/drawing/2014/chart" uri="{C3380CC4-5D6E-409C-BE32-E72D297353CC}">
                <c16:uniqueId val="{00000001-70E4-4513-9A9B-0C1AF7F7993E}"/>
              </c:ext>
            </c:extLst>
          </c:dPt>
          <c:dPt>
            <c:idx val="1"/>
            <c:bubble3D val="0"/>
            <c:spPr>
              <a:solidFill>
                <a:schemeClr val="accent3"/>
              </a:solidFill>
              <a:ln>
                <a:noFill/>
              </a:ln>
              <a:effectLst/>
            </c:spPr>
            <c:extLst>
              <c:ext xmlns:c16="http://schemas.microsoft.com/office/drawing/2014/chart" uri="{C3380CC4-5D6E-409C-BE32-E72D297353CC}">
                <c16:uniqueId val="{00000003-CD91-40E9-A4C5-2FBE3B30469D}"/>
              </c:ext>
            </c:extLst>
          </c:dPt>
          <c:cat>
            <c:strLit>
              <c:ptCount val="2"/>
              <c:pt idx="0">
                <c:v>1</c:v>
              </c:pt>
              <c:pt idx="1">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'M365 CoPilot Baseline'!$M$101:$O$101</c15:sqref>
                  </c15:fullRef>
                </c:ext>
              </c:extLst>
              <c:f>('M365 CoPilot Baseline'!$M$101,'M365 CoPilot Baseline'!$O$101)</c:f>
              <c:numCache>
                <c:formatCode>General</c:formatCode>
                <c:ptCount val="2"/>
                <c:pt idx="0">
                  <c:v>0</c:v>
                </c:pt>
                <c:pt idx="1">
                  <c:v>24</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4-70E4-4513-9A9B-0C1AF7F7993E}"/>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5003587566369979E-2"/>
          <c:y val="0.12677592355511633"/>
          <c:w val="0.93888011928220672"/>
          <c:h val="0.74644815288976729"/>
        </c:manualLayout>
      </c:layout>
      <c:doughnutChart>
        <c:varyColors val="1"/>
        <c:ser>
          <c:idx val="1"/>
          <c:order val="0"/>
          <c:dPt>
            <c:idx val="0"/>
            <c:bubble3D val="0"/>
            <c:spPr>
              <a:solidFill>
                <a:schemeClr val="accent1"/>
              </a:solidFill>
              <a:ln>
                <a:noFill/>
              </a:ln>
              <a:effectLst/>
            </c:spPr>
            <c:extLst>
              <c:ext xmlns:c16="http://schemas.microsoft.com/office/drawing/2014/chart" uri="{C3380CC4-5D6E-409C-BE32-E72D297353CC}">
                <c16:uniqueId val="{00000001-9FCD-4958-94AC-ABF7790EAE12}"/>
              </c:ext>
            </c:extLst>
          </c:dPt>
          <c:val>
            <c:numRef>
              <c:f>'M365 CoPilot Baseline'!#REF!</c:f>
              <c:numCache>
                <c:formatCode>General</c:formatCode>
                <c:ptCount val="1"/>
                <c:pt idx="0">
                  <c:v>1</c:v>
                </c:pt>
              </c:numCache>
            </c:numRef>
          </c:val>
          <c:extLst>
            <c:ext xmlns:c16="http://schemas.microsoft.com/office/drawing/2014/chart" uri="{C3380CC4-5D6E-409C-BE32-E72D297353CC}">
              <c16:uniqueId val="{00000004-9FCD-4958-94AC-ABF7790EAE1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5003587566369979E-2"/>
          <c:y val="0.12677592355511633"/>
          <c:w val="0.93888011928220672"/>
          <c:h val="0.74644815288976729"/>
        </c:manualLayout>
      </c:layout>
      <c:doughnutChart>
        <c:varyColors val="1"/>
        <c:ser>
          <c:idx val="1"/>
          <c:order val="0"/>
          <c:dPt>
            <c:idx val="0"/>
            <c:bubble3D val="0"/>
            <c:spPr>
              <a:solidFill>
                <a:schemeClr val="accent1"/>
              </a:solidFill>
              <a:ln>
                <a:noFill/>
              </a:ln>
              <a:effectLst/>
            </c:spPr>
            <c:extLst>
              <c:ext xmlns:c16="http://schemas.microsoft.com/office/drawing/2014/chart" uri="{C3380CC4-5D6E-409C-BE32-E72D297353CC}">
                <c16:uniqueId val="{00000001-96C3-46D5-9FC1-B361693DE37E}"/>
              </c:ext>
            </c:extLst>
          </c:dPt>
          <c:dPt>
            <c:idx val="1"/>
            <c:bubble3D val="0"/>
            <c:spPr>
              <a:solidFill>
                <a:schemeClr val="accent3"/>
              </a:solidFill>
              <a:ln>
                <a:noFill/>
              </a:ln>
              <a:effectLst/>
            </c:spPr>
            <c:extLst>
              <c:ext xmlns:c16="http://schemas.microsoft.com/office/drawing/2014/chart" uri="{C3380CC4-5D6E-409C-BE32-E72D297353CC}">
                <c16:uniqueId val="{00000003-0034-4A26-8C9F-20B6E0122614}"/>
              </c:ext>
            </c:extLst>
          </c:dPt>
          <c:cat>
            <c:strLit>
              <c:ptCount val="2"/>
              <c:pt idx="0">
                <c:v>1</c:v>
              </c:pt>
              <c:pt idx="1">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'M365 CoPilot Baseline'!$M$102:$O$102</c15:sqref>
                  </c15:fullRef>
                </c:ext>
              </c:extLst>
              <c:f>('M365 CoPilot Baseline'!$M$102,'M365 CoPilot Baseline'!$O$102)</c:f>
              <c:numCache>
                <c:formatCode>General</c:formatCode>
                <c:ptCount val="2"/>
                <c:pt idx="0">
                  <c:v>0</c:v>
                </c:pt>
                <c:pt idx="1">
                  <c:v>36</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2-96C3-46D5-9FC1-B361693DE37E}"/>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3.svg"/><Relationship Id="rId3" Type="http://schemas.openxmlformats.org/officeDocument/2006/relationships/chart" Target="../charts/chart3.xml"/><Relationship Id="rId7"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svg"/><Relationship Id="rId1" Type="http://schemas.openxmlformats.org/officeDocument/2006/relationships/image" Target="../media/image4.png"/><Relationship Id="rId4" Type="http://schemas.openxmlformats.org/officeDocument/2006/relationships/image" Target="../media/image3.svg"/></Relationships>
</file>

<file path=xl/drawings/drawing1.xml><?xml version="1.0" encoding="utf-8"?>
<xdr:wsDr xmlns:xdr="http://schemas.openxmlformats.org/drawingml/2006/spreadsheetDrawing" xmlns:a="http://schemas.openxmlformats.org/drawingml/2006/main">
  <xdr:twoCellAnchor>
    <xdr:from>
      <xdr:col>1</xdr:col>
      <xdr:colOff>85628</xdr:colOff>
      <xdr:row>19</xdr:row>
      <xdr:rowOff>95250</xdr:rowOff>
    </xdr:from>
    <xdr:to>
      <xdr:col>1</xdr:col>
      <xdr:colOff>2280188</xdr:colOff>
      <xdr:row>24</xdr:row>
      <xdr:rowOff>148571</xdr:rowOff>
    </xdr:to>
    <xdr:pic>
      <xdr:nvPicPr>
        <xdr:cNvPr id="2" name="Picture 1" descr="A screenshot of a computer&#10;&#10;Description automatically generated">
          <a:extLst>
            <a:ext uri="{FF2B5EF4-FFF2-40B4-BE49-F238E27FC236}">
              <a16:creationId xmlns:a16="http://schemas.microsoft.com/office/drawing/2014/main" id="{A5356FD4-ABA6-D0A5-5D48-488201107953}"/>
            </a:ext>
          </a:extLst>
        </xdr:cNvPr>
        <xdr:cNvPicPr>
          <a:picLocks noChangeAspect="1"/>
        </xdr:cNvPicPr>
      </xdr:nvPicPr>
      <xdr:blipFill>
        <a:blip xmlns:r="http://schemas.openxmlformats.org/officeDocument/2006/relationships" r:embed="rId1"/>
        <a:stretch>
          <a:fillRect/>
        </a:stretch>
      </xdr:blipFill>
      <xdr:spPr>
        <a:xfrm>
          <a:off x="276128" y="11427114"/>
          <a:ext cx="2194560" cy="1092412"/>
        </a:xfrm>
        <a:prstGeom prst="rect">
          <a:avLst/>
        </a:prstGeom>
        <a:effectLst>
          <a:outerShdw blurRad="50800" dist="38100" dir="2700000" algn="tl" rotWithShape="0">
            <a:prstClr val="black">
              <a:alpha val="40000"/>
            </a:prstClr>
          </a:outerShdw>
        </a:effectLst>
      </xdr:spPr>
    </xdr:pic>
    <xdr:clientData/>
  </xdr:twoCellAnchor>
  <xdr:twoCellAnchor editAs="oneCell">
    <xdr:from>
      <xdr:col>1</xdr:col>
      <xdr:colOff>6996545</xdr:colOff>
      <xdr:row>39</xdr:row>
      <xdr:rowOff>217345</xdr:rowOff>
    </xdr:from>
    <xdr:to>
      <xdr:col>1</xdr:col>
      <xdr:colOff>8621558</xdr:colOff>
      <xdr:row>39</xdr:row>
      <xdr:rowOff>587382</xdr:rowOff>
    </xdr:to>
    <xdr:pic>
      <xdr:nvPicPr>
        <xdr:cNvPr id="6" name="Graphic 3">
          <a:extLst>
            <a:ext uri="{FF2B5EF4-FFF2-40B4-BE49-F238E27FC236}">
              <a16:creationId xmlns:a16="http://schemas.microsoft.com/office/drawing/2014/main" id="{547EEAEE-C291-E206-0696-40FD1C6A13B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161068" y="21224300"/>
          <a:ext cx="1622971" cy="368676"/>
        </a:xfrm>
        <a:prstGeom prst="rect">
          <a:avLst/>
        </a:prstGeom>
      </xdr:spPr>
    </xdr:pic>
    <xdr:clientData/>
  </xdr:twoCellAnchor>
  <xdr:twoCellAnchor editAs="oneCell">
    <xdr:from>
      <xdr:col>1</xdr:col>
      <xdr:colOff>4430889</xdr:colOff>
      <xdr:row>0</xdr:row>
      <xdr:rowOff>225778</xdr:rowOff>
    </xdr:from>
    <xdr:to>
      <xdr:col>1</xdr:col>
      <xdr:colOff>5524500</xdr:colOff>
      <xdr:row>0</xdr:row>
      <xdr:rowOff>1330281</xdr:rowOff>
    </xdr:to>
    <xdr:pic>
      <xdr:nvPicPr>
        <xdr:cNvPr id="8" name="Graphic 7">
          <a:extLst>
            <a:ext uri="{FF2B5EF4-FFF2-40B4-BE49-F238E27FC236}">
              <a16:creationId xmlns:a16="http://schemas.microsoft.com/office/drawing/2014/main" id="{349F8B40-36C1-47D3-5476-DE249A16C9A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621389" y="225778"/>
          <a:ext cx="1093611" cy="10936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119944</xdr:colOff>
      <xdr:row>2</xdr:row>
      <xdr:rowOff>167568</xdr:rowOff>
    </xdr:from>
    <xdr:to>
      <xdr:col>2</xdr:col>
      <xdr:colOff>3748969</xdr:colOff>
      <xdr:row>5</xdr:row>
      <xdr:rowOff>176388</xdr:rowOff>
    </xdr:to>
    <xdr:sp macro="" textlink="">
      <xdr:nvSpPr>
        <xdr:cNvPr id="12" name="TextBox 14">
          <a:extLst>
            <a:ext uri="{FF2B5EF4-FFF2-40B4-BE49-F238E27FC236}">
              <a16:creationId xmlns:a16="http://schemas.microsoft.com/office/drawing/2014/main" id="{14599313-DBB8-4470-9C46-975A4BBA2110}"/>
            </a:ext>
          </a:extLst>
        </xdr:cNvPr>
        <xdr:cNvSpPr txBox="1"/>
      </xdr:nvSpPr>
      <xdr:spPr>
        <a:xfrm>
          <a:off x="119944" y="2502957"/>
          <a:ext cx="5216525" cy="559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a:r>
            <a:rPr lang="en-US" sz="2400" b="0">
              <a:solidFill>
                <a:schemeClr val="dk1"/>
              </a:solidFill>
              <a:latin typeface="+mj-lt"/>
              <a:ea typeface="+mj-lt"/>
              <a:cs typeface="+mj-lt"/>
            </a:rPr>
            <a:t>Organizational Profile </a:t>
          </a:r>
        </a:p>
      </xdr:txBody>
    </xdr:sp>
    <xdr:clientData/>
  </xdr:twoCellAnchor>
  <xdr:twoCellAnchor>
    <xdr:from>
      <xdr:col>2</xdr:col>
      <xdr:colOff>3240745</xdr:colOff>
      <xdr:row>3</xdr:row>
      <xdr:rowOff>9524</xdr:rowOff>
    </xdr:from>
    <xdr:to>
      <xdr:col>2</xdr:col>
      <xdr:colOff>4612345</xdr:colOff>
      <xdr:row>7</xdr:row>
      <xdr:rowOff>164523</xdr:rowOff>
    </xdr:to>
    <xdr:graphicFrame macro="">
      <xdr:nvGraphicFramePr>
        <xdr:cNvPr id="4" name="Chart 3">
          <a:extLst>
            <a:ext uri="{FF2B5EF4-FFF2-40B4-BE49-F238E27FC236}">
              <a16:creationId xmlns:a16="http://schemas.microsoft.com/office/drawing/2014/main" id="{EF02CF92-4B7C-E352-8BE5-C63F9F3A0F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3253252</xdr:colOff>
      <xdr:row>9</xdr:row>
      <xdr:rowOff>47144</xdr:rowOff>
    </xdr:from>
    <xdr:to>
      <xdr:col>2</xdr:col>
      <xdr:colOff>4624852</xdr:colOff>
      <xdr:row>13</xdr:row>
      <xdr:rowOff>189500</xdr:rowOff>
    </xdr:to>
    <xdr:graphicFrame macro="">
      <xdr:nvGraphicFramePr>
        <xdr:cNvPr id="3" name="Chart 5">
          <a:extLst>
            <a:ext uri="{FF2B5EF4-FFF2-40B4-BE49-F238E27FC236}">
              <a16:creationId xmlns:a16="http://schemas.microsoft.com/office/drawing/2014/main" id="{3753A0F5-7BB1-46D9-8DB7-9B97220699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3326363</xdr:colOff>
      <xdr:row>15</xdr:row>
      <xdr:rowOff>103587</xdr:rowOff>
    </xdr:from>
    <xdr:to>
      <xdr:col>2</xdr:col>
      <xdr:colOff>4561352</xdr:colOff>
      <xdr:row>19</xdr:row>
      <xdr:rowOff>141111</xdr:rowOff>
    </xdr:to>
    <xdr:graphicFrame macro="">
      <xdr:nvGraphicFramePr>
        <xdr:cNvPr id="8" name="Chart 7">
          <a:extLst>
            <a:ext uri="{FF2B5EF4-FFF2-40B4-BE49-F238E27FC236}">
              <a16:creationId xmlns:a16="http://schemas.microsoft.com/office/drawing/2014/main" id="{4A7C7D65-CC77-43EB-AB96-AB25C6ACD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3239142</xdr:colOff>
      <xdr:row>15</xdr:row>
      <xdr:rowOff>4810</xdr:rowOff>
    </xdr:from>
    <xdr:to>
      <xdr:col>2</xdr:col>
      <xdr:colOff>4610742</xdr:colOff>
      <xdr:row>19</xdr:row>
      <xdr:rowOff>147166</xdr:rowOff>
    </xdr:to>
    <xdr:graphicFrame macro="">
      <xdr:nvGraphicFramePr>
        <xdr:cNvPr id="2" name="Chart 1">
          <a:extLst>
            <a:ext uri="{FF2B5EF4-FFF2-40B4-BE49-F238E27FC236}">
              <a16:creationId xmlns:a16="http://schemas.microsoft.com/office/drawing/2014/main" id="{AA04A317-C8D2-4437-92D6-A4CE433A4A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4619625</xdr:colOff>
      <xdr:row>3</xdr:row>
      <xdr:rowOff>9525</xdr:rowOff>
    </xdr:from>
    <xdr:to>
      <xdr:col>3</xdr:col>
      <xdr:colOff>9525</xdr:colOff>
      <xdr:row>19</xdr:row>
      <xdr:rowOff>209550</xdr:rowOff>
    </xdr:to>
    <xdr:sp macro="" textlink="">
      <xdr:nvSpPr>
        <xdr:cNvPr id="216" name="Rectangle 4">
          <a:extLst>
            <a:ext uri="{FF2B5EF4-FFF2-40B4-BE49-F238E27FC236}">
              <a16:creationId xmlns:a16="http://schemas.microsoft.com/office/drawing/2014/main" id="{EDE660CC-BA1C-EAC1-7650-A7C10BBF936B}"/>
            </a:ext>
          </a:extLst>
        </xdr:cNvPr>
        <xdr:cNvSpPr/>
      </xdr:nvSpPr>
      <xdr:spPr>
        <a:xfrm>
          <a:off x="5886450" y="762000"/>
          <a:ext cx="295275" cy="3810000"/>
        </a:xfrm>
        <a:prstGeom prst="rect">
          <a:avLst/>
        </a:prstGeom>
        <a:solidFill>
          <a:schemeClr val="tx2"/>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3890369</xdr:colOff>
      <xdr:row>15</xdr:row>
      <xdr:rowOff>68603</xdr:rowOff>
    </xdr:from>
    <xdr:to>
      <xdr:col>3</xdr:col>
      <xdr:colOff>4805827</xdr:colOff>
      <xdr:row>19</xdr:row>
      <xdr:rowOff>77108</xdr:rowOff>
    </xdr:to>
    <xdr:sp macro="" textlink="N105">
      <xdr:nvSpPr>
        <xdr:cNvPr id="208" name="TextBox 10">
          <a:extLst>
            <a:ext uri="{FF2B5EF4-FFF2-40B4-BE49-F238E27FC236}">
              <a16:creationId xmlns:a16="http://schemas.microsoft.com/office/drawing/2014/main" id="{6B2B7469-B604-9473-F9FE-C606899044AB}"/>
            </a:ext>
          </a:extLst>
        </xdr:cNvPr>
        <xdr:cNvSpPr txBox="1"/>
      </xdr:nvSpPr>
      <xdr:spPr>
        <a:xfrm>
          <a:off x="10381480" y="5176825"/>
          <a:ext cx="915458" cy="9186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40D2623-7352-4F77-8998-C5F8CFAF7939}" type="TxLink">
            <a:rPr lang="en-US" sz="4000" b="0" i="0" u="none" strike="noStrike">
              <a:solidFill>
                <a:schemeClr val="accent3"/>
              </a:solidFill>
              <a:latin typeface="+mj-lt"/>
              <a:cs typeface="Segoe Sans Text Semibold" pitchFamily="2" charset="0"/>
            </a:rPr>
            <a:pPr algn="ctr"/>
            <a:t>0</a:t>
          </a:fld>
          <a:endParaRPr lang="en-US" sz="4000">
            <a:solidFill>
              <a:schemeClr val="accent3"/>
            </a:solidFill>
            <a:latin typeface="+mj-lt"/>
            <a:cs typeface="Segoe Sans Text Semibold" pitchFamily="2" charset="0"/>
          </a:endParaRPr>
        </a:p>
      </xdr:txBody>
    </xdr:sp>
    <xdr:clientData/>
  </xdr:twoCellAnchor>
  <xdr:twoCellAnchor>
    <xdr:from>
      <xdr:col>4</xdr:col>
      <xdr:colOff>9525</xdr:colOff>
      <xdr:row>2</xdr:row>
      <xdr:rowOff>7937</xdr:rowOff>
    </xdr:from>
    <xdr:to>
      <xdr:col>5</xdr:col>
      <xdr:colOff>0</xdr:colOff>
      <xdr:row>19</xdr:row>
      <xdr:rowOff>211667</xdr:rowOff>
    </xdr:to>
    <xdr:sp macro="" textlink="">
      <xdr:nvSpPr>
        <xdr:cNvPr id="210" name="Rectangle 11">
          <a:extLst>
            <a:ext uri="{FF2B5EF4-FFF2-40B4-BE49-F238E27FC236}">
              <a16:creationId xmlns:a16="http://schemas.microsoft.com/office/drawing/2014/main" id="{F3C0D543-53B1-4D53-942A-136D7BC0E9A0}"/>
            </a:ext>
          </a:extLst>
        </xdr:cNvPr>
        <xdr:cNvSpPr/>
      </xdr:nvSpPr>
      <xdr:spPr>
        <a:xfrm>
          <a:off x="11552414" y="2343326"/>
          <a:ext cx="1465086" cy="3886730"/>
        </a:xfrm>
        <a:prstGeom prst="rect">
          <a:avLst/>
        </a:prstGeom>
        <a:solidFill>
          <a:schemeClr val="tx2"/>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14111</xdr:colOff>
      <xdr:row>15</xdr:row>
      <xdr:rowOff>0</xdr:rowOff>
    </xdr:from>
    <xdr:to>
      <xdr:col>3</xdr:col>
      <xdr:colOff>3736294</xdr:colOff>
      <xdr:row>19</xdr:row>
      <xdr:rowOff>211667</xdr:rowOff>
    </xdr:to>
    <xdr:sp macro="" textlink="">
      <xdr:nvSpPr>
        <xdr:cNvPr id="15" name="TextBox 6">
          <a:extLst>
            <a:ext uri="{FF2B5EF4-FFF2-40B4-BE49-F238E27FC236}">
              <a16:creationId xmlns:a16="http://schemas.microsoft.com/office/drawing/2014/main" id="{E38A1CBC-F15F-BCE2-41A6-D040AAE001ED}"/>
            </a:ext>
            <a:ext uri="{147F2762-F138-4A5C-976F-8EAC2B608ADB}">
              <a16:predDERef xmlns:a16="http://schemas.microsoft.com/office/drawing/2014/main" pred="{F3C0D543-53B1-4D53-942A-136D7BC0E9A0}"/>
            </a:ext>
          </a:extLst>
        </xdr:cNvPr>
        <xdr:cNvSpPr txBox="1"/>
      </xdr:nvSpPr>
      <xdr:spPr>
        <a:xfrm>
          <a:off x="6505222" y="5108222"/>
          <a:ext cx="3722183" cy="11218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a:r>
            <a:rPr lang="en-US" sz="2600" b="0">
              <a:solidFill>
                <a:schemeClr val="dk1"/>
              </a:solidFill>
              <a:latin typeface="+mj-lt"/>
              <a:ea typeface="+mj-lt"/>
              <a:cs typeface="+mj-lt"/>
            </a:rPr>
            <a:t>Blockers Identified</a:t>
          </a:r>
          <a:r>
            <a:rPr lang="en-US" sz="2600" b="1">
              <a:solidFill>
                <a:schemeClr val="dk1"/>
              </a:solidFill>
              <a:latin typeface="+mj-lt"/>
              <a:ea typeface="+mj-lt"/>
              <a:cs typeface="+mj-lt"/>
            </a:rPr>
            <a:t>	</a:t>
          </a:r>
        </a:p>
      </xdr:txBody>
    </xdr:sp>
    <xdr:clientData/>
  </xdr:twoCellAnchor>
  <xdr:twoCellAnchor>
    <xdr:from>
      <xdr:col>0</xdr:col>
      <xdr:colOff>160161</xdr:colOff>
      <xdr:row>5</xdr:row>
      <xdr:rowOff>98778</xdr:rowOff>
    </xdr:from>
    <xdr:to>
      <xdr:col>2</xdr:col>
      <xdr:colOff>3341511</xdr:colOff>
      <xdr:row>7</xdr:row>
      <xdr:rowOff>56092</xdr:rowOff>
    </xdr:to>
    <xdr:sp macro="" textlink="Q100">
      <xdr:nvSpPr>
        <xdr:cNvPr id="203" name="TextBox 15">
          <a:extLst>
            <a:ext uri="{FF2B5EF4-FFF2-40B4-BE49-F238E27FC236}">
              <a16:creationId xmlns:a16="http://schemas.microsoft.com/office/drawing/2014/main" id="{6DC2D063-2D47-4D61-84F4-AEC899114368}"/>
            </a:ext>
          </a:extLst>
        </xdr:cNvPr>
        <xdr:cNvSpPr txBox="1"/>
      </xdr:nvSpPr>
      <xdr:spPr>
        <a:xfrm>
          <a:off x="160161" y="2984500"/>
          <a:ext cx="4768850" cy="3806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8471ABC-71DB-4164-9962-599FDBA1B1B9}" type="TxLink">
            <a:rPr lang="en-US" sz="2400" b="0" i="0" u="none" strike="noStrike">
              <a:solidFill>
                <a:srgbClr val="000000"/>
              </a:solidFill>
              <a:latin typeface="Segoe UI Semibold" panose="020B0702040204020203" pitchFamily="34" charset="0"/>
              <a:cs typeface="Segoe UI Semibold" panose="020B0702040204020203" pitchFamily="34" charset="0"/>
            </a:rPr>
            <a:pPr/>
            <a:t>0/16 - 0%</a:t>
          </a:fld>
          <a:endParaRPr lang="en-US" sz="2400">
            <a:latin typeface="Segoe UI Semibold" panose="020B0702040204020203" pitchFamily="34" charset="0"/>
            <a:cs typeface="Segoe UI Semibold" panose="020B0702040204020203" pitchFamily="34" charset="0"/>
          </a:endParaRPr>
        </a:p>
      </xdr:txBody>
    </xdr:sp>
    <xdr:clientData/>
  </xdr:twoCellAnchor>
  <xdr:twoCellAnchor>
    <xdr:from>
      <xdr:col>0</xdr:col>
      <xdr:colOff>126999</xdr:colOff>
      <xdr:row>9</xdr:row>
      <xdr:rowOff>92075</xdr:rowOff>
    </xdr:from>
    <xdr:to>
      <xdr:col>2</xdr:col>
      <xdr:colOff>3317874</xdr:colOff>
      <xdr:row>11</xdr:row>
      <xdr:rowOff>92075</xdr:rowOff>
    </xdr:to>
    <xdr:sp macro="" textlink="">
      <xdr:nvSpPr>
        <xdr:cNvPr id="14" name="TextBox 16">
          <a:extLst>
            <a:ext uri="{FF2B5EF4-FFF2-40B4-BE49-F238E27FC236}">
              <a16:creationId xmlns:a16="http://schemas.microsoft.com/office/drawing/2014/main" id="{E0FA101C-9C83-400A-B8EF-C0506CCEC411}"/>
            </a:ext>
            <a:ext uri="{147F2762-F138-4A5C-976F-8EAC2B608ADB}">
              <a16:predDERef xmlns:a16="http://schemas.microsoft.com/office/drawing/2014/main" pred="{6DC2D063-2D47-4D61-84F4-AEC899114368}"/>
            </a:ext>
          </a:extLst>
        </xdr:cNvPr>
        <xdr:cNvSpPr txBox="1"/>
      </xdr:nvSpPr>
      <xdr:spPr>
        <a:xfrm>
          <a:off x="126999" y="3824464"/>
          <a:ext cx="4778375" cy="472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400">
              <a:latin typeface="+mj-lt"/>
              <a:cs typeface="Segoe UI Semibold" panose="020B0702040204020203" pitchFamily="34" charset="0"/>
            </a:rPr>
            <a:t>Productivity Tools</a:t>
          </a:r>
          <a:r>
            <a:rPr lang="en-US" sz="2400" baseline="0">
              <a:latin typeface="+mj-lt"/>
              <a:cs typeface="Segoe UI Semibold" panose="020B0702040204020203" pitchFamily="34" charset="0"/>
            </a:rPr>
            <a:t> </a:t>
          </a:r>
          <a:endParaRPr lang="en-US" sz="2400">
            <a:latin typeface="+mj-lt"/>
            <a:cs typeface="Segoe UI Semibold" panose="020B0702040204020203" pitchFamily="34" charset="0"/>
          </a:endParaRPr>
        </a:p>
      </xdr:txBody>
    </xdr:sp>
    <xdr:clientData/>
  </xdr:twoCellAnchor>
  <xdr:twoCellAnchor>
    <xdr:from>
      <xdr:col>0</xdr:col>
      <xdr:colOff>129469</xdr:colOff>
      <xdr:row>11</xdr:row>
      <xdr:rowOff>64206</xdr:rowOff>
    </xdr:from>
    <xdr:to>
      <xdr:col>2</xdr:col>
      <xdr:colOff>3310819</xdr:colOff>
      <xdr:row>13</xdr:row>
      <xdr:rowOff>168981</xdr:rowOff>
    </xdr:to>
    <xdr:sp macro="" textlink="Q101">
      <xdr:nvSpPr>
        <xdr:cNvPr id="205" name="TextBox 17">
          <a:extLst>
            <a:ext uri="{FF2B5EF4-FFF2-40B4-BE49-F238E27FC236}">
              <a16:creationId xmlns:a16="http://schemas.microsoft.com/office/drawing/2014/main" id="{3E9F1FBB-5FEF-492B-9FB9-6B9AF96CADB7}"/>
            </a:ext>
          </a:extLst>
        </xdr:cNvPr>
        <xdr:cNvSpPr txBox="1"/>
      </xdr:nvSpPr>
      <xdr:spPr>
        <a:xfrm>
          <a:off x="129469" y="4269317"/>
          <a:ext cx="4768850" cy="542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657B4DF4-50C0-484A-882A-FFA8939D5328}" type="TxLink">
            <a:rPr lang="en-US" sz="2400" b="0" i="0" u="none" strike="noStrike">
              <a:solidFill>
                <a:srgbClr val="000000"/>
              </a:solidFill>
              <a:latin typeface="Segoe UI Semibold" panose="020B0702040204020203" pitchFamily="34" charset="0"/>
              <a:ea typeface="+mn-ea"/>
              <a:cs typeface="Segoe UI Semibold" panose="020B0702040204020203" pitchFamily="34" charset="0"/>
            </a:rPr>
            <a:pPr marL="0" indent="0"/>
            <a:t>0/24 - 0%</a:t>
          </a:fld>
          <a:endParaRPr lang="en-US" sz="2400" b="0" i="0" u="none" strike="noStrike">
            <a:solidFill>
              <a:srgbClr val="000000"/>
            </a:solidFill>
            <a:latin typeface="Segoe UI Semibold" panose="020B0702040204020203" pitchFamily="34" charset="0"/>
            <a:ea typeface="+mn-ea"/>
            <a:cs typeface="Segoe UI Semibold" panose="020B0702040204020203" pitchFamily="34" charset="0"/>
          </a:endParaRPr>
        </a:p>
      </xdr:txBody>
    </xdr:sp>
    <xdr:clientData/>
  </xdr:twoCellAnchor>
  <xdr:twoCellAnchor>
    <xdr:from>
      <xdr:col>0</xdr:col>
      <xdr:colOff>119944</xdr:colOff>
      <xdr:row>15</xdr:row>
      <xdr:rowOff>35631</xdr:rowOff>
    </xdr:from>
    <xdr:to>
      <xdr:col>2</xdr:col>
      <xdr:colOff>3310819</xdr:colOff>
      <xdr:row>17</xdr:row>
      <xdr:rowOff>35631</xdr:rowOff>
    </xdr:to>
    <xdr:sp macro="" textlink="">
      <xdr:nvSpPr>
        <xdr:cNvPr id="11" name="TextBox 18">
          <a:extLst>
            <a:ext uri="{FF2B5EF4-FFF2-40B4-BE49-F238E27FC236}">
              <a16:creationId xmlns:a16="http://schemas.microsoft.com/office/drawing/2014/main" id="{6A6B3580-4254-41B0-8CA2-29F04CEE5E0B}"/>
            </a:ext>
            <a:ext uri="{147F2762-F138-4A5C-976F-8EAC2B608ADB}">
              <a16:predDERef xmlns:a16="http://schemas.microsoft.com/office/drawing/2014/main" pred="{3E9F1FBB-5FEF-492B-9FB9-6B9AF96CADB7}"/>
            </a:ext>
          </a:extLst>
        </xdr:cNvPr>
        <xdr:cNvSpPr txBox="1"/>
      </xdr:nvSpPr>
      <xdr:spPr>
        <a:xfrm>
          <a:off x="119944" y="5143853"/>
          <a:ext cx="4778375" cy="472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a:r>
            <a:rPr lang="en-US" sz="2400" b="0">
              <a:solidFill>
                <a:schemeClr val="dk1"/>
              </a:solidFill>
              <a:latin typeface="+mj-lt"/>
              <a:ea typeface="+mj-lt"/>
              <a:cs typeface="+mj-lt"/>
            </a:rPr>
            <a:t>Data Security </a:t>
          </a:r>
        </a:p>
      </xdr:txBody>
    </xdr:sp>
    <xdr:clientData/>
  </xdr:twoCellAnchor>
  <xdr:twoCellAnchor>
    <xdr:from>
      <xdr:col>0</xdr:col>
      <xdr:colOff>119944</xdr:colOff>
      <xdr:row>17</xdr:row>
      <xdr:rowOff>57150</xdr:rowOff>
    </xdr:from>
    <xdr:to>
      <xdr:col>2</xdr:col>
      <xdr:colOff>3301294</xdr:colOff>
      <xdr:row>19</xdr:row>
      <xdr:rowOff>161925</xdr:rowOff>
    </xdr:to>
    <xdr:sp macro="" textlink="Q102">
      <xdr:nvSpPr>
        <xdr:cNvPr id="207" name="TextBox 19">
          <a:extLst>
            <a:ext uri="{FF2B5EF4-FFF2-40B4-BE49-F238E27FC236}">
              <a16:creationId xmlns:a16="http://schemas.microsoft.com/office/drawing/2014/main" id="{AFA92D61-9D5D-44E5-B329-2D7A52B873C8}"/>
            </a:ext>
          </a:extLst>
        </xdr:cNvPr>
        <xdr:cNvSpPr txBox="1"/>
      </xdr:nvSpPr>
      <xdr:spPr>
        <a:xfrm>
          <a:off x="119944" y="5638094"/>
          <a:ext cx="4768850" cy="542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FD09372F-C4E7-4DBB-8F08-40911FACE0C9}" type="TxLink">
            <a:rPr lang="en-US" sz="2400" b="0" i="0" u="none" strike="noStrike">
              <a:solidFill>
                <a:srgbClr val="000000"/>
              </a:solidFill>
              <a:latin typeface="Segoe UI Semibold" panose="020B0702040204020203" pitchFamily="34" charset="0"/>
              <a:ea typeface="+mn-ea"/>
              <a:cs typeface="Segoe UI Semibold" panose="020B0702040204020203" pitchFamily="34" charset="0"/>
            </a:rPr>
            <a:pPr marL="0" indent="0"/>
            <a:t>0/36 - 0%</a:t>
          </a:fld>
          <a:endParaRPr lang="en-US" sz="2400" b="0" i="0" u="none" strike="noStrike">
            <a:solidFill>
              <a:srgbClr val="000000"/>
            </a:solidFill>
            <a:latin typeface="Segoe UI Semibold" panose="020B0702040204020203" pitchFamily="34" charset="0"/>
            <a:ea typeface="+mn-ea"/>
            <a:cs typeface="Segoe UI Semibold" panose="020B0702040204020203" pitchFamily="34" charset="0"/>
          </a:endParaRPr>
        </a:p>
      </xdr:txBody>
    </xdr:sp>
    <xdr:clientData/>
  </xdr:twoCellAnchor>
  <xdr:twoCellAnchor>
    <xdr:from>
      <xdr:col>0</xdr:col>
      <xdr:colOff>0</xdr:colOff>
      <xdr:row>7</xdr:row>
      <xdr:rowOff>185737</xdr:rowOff>
    </xdr:from>
    <xdr:to>
      <xdr:col>2</xdr:col>
      <xdr:colOff>4691947</xdr:colOff>
      <xdr:row>9</xdr:row>
      <xdr:rowOff>61912</xdr:rowOff>
    </xdr:to>
    <xdr:sp macro="" textlink="">
      <xdr:nvSpPr>
        <xdr:cNvPr id="197" name="Rectangle 22">
          <a:extLst>
            <a:ext uri="{FF2B5EF4-FFF2-40B4-BE49-F238E27FC236}">
              <a16:creationId xmlns:a16="http://schemas.microsoft.com/office/drawing/2014/main" id="{EFF86BBD-6D39-4939-9364-7C00D84D4071}"/>
            </a:ext>
          </a:extLst>
        </xdr:cNvPr>
        <xdr:cNvSpPr/>
      </xdr:nvSpPr>
      <xdr:spPr>
        <a:xfrm rot="16200000">
          <a:off x="2989970" y="504823"/>
          <a:ext cx="299508" cy="6279447"/>
        </a:xfrm>
        <a:prstGeom prst="rect">
          <a:avLst/>
        </a:prstGeom>
        <a:solidFill>
          <a:schemeClr val="tx2"/>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14290</xdr:colOff>
      <xdr:row>13</xdr:row>
      <xdr:rowOff>185737</xdr:rowOff>
    </xdr:from>
    <xdr:to>
      <xdr:col>2</xdr:col>
      <xdr:colOff>4706059</xdr:colOff>
      <xdr:row>15</xdr:row>
      <xdr:rowOff>14287</xdr:rowOff>
    </xdr:to>
    <xdr:sp macro="" textlink="">
      <xdr:nvSpPr>
        <xdr:cNvPr id="198" name="Rectangle 23">
          <a:extLst>
            <a:ext uri="{FF2B5EF4-FFF2-40B4-BE49-F238E27FC236}">
              <a16:creationId xmlns:a16="http://schemas.microsoft.com/office/drawing/2014/main" id="{3B52C7F3-EFAC-44DC-AF02-39D284E6A04A}"/>
            </a:ext>
          </a:extLst>
        </xdr:cNvPr>
        <xdr:cNvSpPr/>
      </xdr:nvSpPr>
      <xdr:spPr>
        <a:xfrm rot="16200000">
          <a:off x="3006817" y="1835766"/>
          <a:ext cx="294216" cy="6279269"/>
        </a:xfrm>
        <a:prstGeom prst="rect">
          <a:avLst/>
        </a:prstGeom>
        <a:solidFill>
          <a:schemeClr val="tx2"/>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23812</xdr:colOff>
      <xdr:row>3</xdr:row>
      <xdr:rowOff>9070</xdr:rowOff>
    </xdr:from>
    <xdr:to>
      <xdr:col>4</xdr:col>
      <xdr:colOff>0</xdr:colOff>
      <xdr:row>9</xdr:row>
      <xdr:rowOff>7938</xdr:rowOff>
    </xdr:to>
    <xdr:sp macro="" textlink="">
      <xdr:nvSpPr>
        <xdr:cNvPr id="192" name="TextBox 4">
          <a:extLst>
            <a:ext uri="{FF2B5EF4-FFF2-40B4-BE49-F238E27FC236}">
              <a16:creationId xmlns:a16="http://schemas.microsoft.com/office/drawing/2014/main" id="{25A47F25-BEE0-BA98-0244-4E3C88881DFE}"/>
            </a:ext>
          </a:extLst>
        </xdr:cNvPr>
        <xdr:cNvSpPr txBox="1"/>
      </xdr:nvSpPr>
      <xdr:spPr>
        <a:xfrm>
          <a:off x="6136621" y="2519188"/>
          <a:ext cx="4721879" cy="1472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600" baseline="0">
              <a:solidFill>
                <a:schemeClr val="dk1"/>
              </a:solidFill>
              <a:latin typeface="+mj-lt"/>
              <a:ea typeface="+mn-ea"/>
              <a:cs typeface="Segoe UI Semibold" panose="020B0702040204020203" pitchFamily="34" charset="0"/>
            </a:rPr>
            <a:t>Microsoft 365 Copilot-ready users in your organization</a:t>
          </a:r>
        </a:p>
      </xdr:txBody>
    </xdr:sp>
    <xdr:clientData/>
  </xdr:twoCellAnchor>
  <xdr:twoCellAnchor>
    <xdr:from>
      <xdr:col>3</xdr:col>
      <xdr:colOff>19841</xdr:colOff>
      <xdr:row>9</xdr:row>
      <xdr:rowOff>94683</xdr:rowOff>
    </xdr:from>
    <xdr:to>
      <xdr:col>4</xdr:col>
      <xdr:colOff>14110</xdr:colOff>
      <xdr:row>12</xdr:row>
      <xdr:rowOff>106023</xdr:rowOff>
    </xdr:to>
    <xdr:sp macro="" textlink="Q106">
      <xdr:nvSpPr>
        <xdr:cNvPr id="201" name="TextBox 5">
          <a:extLst>
            <a:ext uri="{FF2B5EF4-FFF2-40B4-BE49-F238E27FC236}">
              <a16:creationId xmlns:a16="http://schemas.microsoft.com/office/drawing/2014/main" id="{0A6F6B13-9D83-2C74-D452-3918C05BE91A}"/>
            </a:ext>
          </a:extLst>
        </xdr:cNvPr>
        <xdr:cNvSpPr txBox="1"/>
      </xdr:nvSpPr>
      <xdr:spPr>
        <a:xfrm>
          <a:off x="6510952" y="3827072"/>
          <a:ext cx="5046047" cy="702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0467F84F-D044-4D31-A259-26BCA18FFCD4}" type="TxLink">
            <a:rPr lang="en-US" sz="2400" b="0" i="0" u="none" strike="noStrike">
              <a:solidFill>
                <a:schemeClr val="accent3"/>
              </a:solidFill>
              <a:latin typeface="+mj-lt"/>
              <a:cs typeface="Segoe UI"/>
            </a:rPr>
            <a:pPr algn="ctr"/>
            <a:t>More information needed</a:t>
          </a:fld>
          <a:endParaRPr lang="en-US" sz="2400">
            <a:solidFill>
              <a:schemeClr val="accent3"/>
            </a:solidFill>
            <a:latin typeface="+mj-lt"/>
          </a:endParaRPr>
        </a:p>
      </xdr:txBody>
    </xdr:sp>
    <xdr:clientData/>
  </xdr:twoCellAnchor>
  <xdr:twoCellAnchor>
    <xdr:from>
      <xdr:col>2</xdr:col>
      <xdr:colOff>4833056</xdr:colOff>
      <xdr:row>13</xdr:row>
      <xdr:rowOff>178593</xdr:rowOff>
    </xdr:from>
    <xdr:to>
      <xdr:col>4</xdr:col>
      <xdr:colOff>23815</xdr:colOff>
      <xdr:row>15</xdr:row>
      <xdr:rowOff>7143</xdr:rowOff>
    </xdr:to>
    <xdr:sp macro="" textlink="">
      <xdr:nvSpPr>
        <xdr:cNvPr id="7" name="Rectangle 23">
          <a:extLst>
            <a:ext uri="{FF2B5EF4-FFF2-40B4-BE49-F238E27FC236}">
              <a16:creationId xmlns:a16="http://schemas.microsoft.com/office/drawing/2014/main" id="{688DAEA8-E563-42CA-A3DF-0093C1901729}"/>
            </a:ext>
          </a:extLst>
        </xdr:cNvPr>
        <xdr:cNvSpPr/>
      </xdr:nvSpPr>
      <xdr:spPr>
        <a:xfrm rot="16200000">
          <a:off x="8846522" y="2395183"/>
          <a:ext cx="294216" cy="5146148"/>
        </a:xfrm>
        <a:prstGeom prst="rect">
          <a:avLst/>
        </a:prstGeom>
        <a:solidFill>
          <a:schemeClr val="tx2"/>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4468813</xdr:colOff>
      <xdr:row>0</xdr:row>
      <xdr:rowOff>222250</xdr:rowOff>
    </xdr:from>
    <xdr:to>
      <xdr:col>3</xdr:col>
      <xdr:colOff>650248</xdr:colOff>
      <xdr:row>0</xdr:row>
      <xdr:rowOff>1330837</xdr:rowOff>
    </xdr:to>
    <xdr:pic>
      <xdr:nvPicPr>
        <xdr:cNvPr id="5" name="Graphic 4">
          <a:extLst>
            <a:ext uri="{FF2B5EF4-FFF2-40B4-BE49-F238E27FC236}">
              <a16:creationId xmlns:a16="http://schemas.microsoft.com/office/drawing/2014/main" id="{6BEBC022-98D0-49C7-B4F4-92DEF3B12A2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5881688" y="222250"/>
          <a:ext cx="1093611" cy="1093611"/>
        </a:xfrm>
        <a:prstGeom prst="rect">
          <a:avLst/>
        </a:prstGeom>
      </xdr:spPr>
    </xdr:pic>
    <xdr:clientData/>
  </xdr:twoCellAnchor>
  <xdr:twoCellAnchor editAs="oneCell">
    <xdr:from>
      <xdr:col>3</xdr:col>
      <xdr:colOff>3585882</xdr:colOff>
      <xdr:row>98</xdr:row>
      <xdr:rowOff>285750</xdr:rowOff>
    </xdr:from>
    <xdr:to>
      <xdr:col>4</xdr:col>
      <xdr:colOff>479472</xdr:colOff>
      <xdr:row>98</xdr:row>
      <xdr:rowOff>661230</xdr:rowOff>
    </xdr:to>
    <xdr:pic>
      <xdr:nvPicPr>
        <xdr:cNvPr id="9" name="Graphic 5">
          <a:extLst>
            <a:ext uri="{FF2B5EF4-FFF2-40B4-BE49-F238E27FC236}">
              <a16:creationId xmlns:a16="http://schemas.microsoft.com/office/drawing/2014/main" id="{857ADD31-B461-4867-807B-97605055D33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289676" y="46106603"/>
          <a:ext cx="1956807" cy="3734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635000</xdr:colOff>
      <xdr:row>0</xdr:row>
      <xdr:rowOff>241300</xdr:rowOff>
    </xdr:from>
    <xdr:to>
      <xdr:col>1</xdr:col>
      <xdr:colOff>459470</xdr:colOff>
      <xdr:row>0</xdr:row>
      <xdr:rowOff>1178611</xdr:rowOff>
    </xdr:to>
    <xdr:pic>
      <xdr:nvPicPr>
        <xdr:cNvPr id="2" name="Graphic 1">
          <a:extLst>
            <a:ext uri="{FF2B5EF4-FFF2-40B4-BE49-F238E27FC236}">
              <a16:creationId xmlns:a16="http://schemas.microsoft.com/office/drawing/2014/main" id="{CB1E0D38-96E1-4530-9089-DAFD3C1A2C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5000" y="241300"/>
          <a:ext cx="927100" cy="927100"/>
        </a:xfrm>
        <a:prstGeom prst="rect">
          <a:avLst/>
        </a:prstGeom>
      </xdr:spPr>
    </xdr:pic>
    <xdr:clientData/>
  </xdr:twoCellAnchor>
  <xdr:twoCellAnchor editAs="oneCell">
    <xdr:from>
      <xdr:col>3</xdr:col>
      <xdr:colOff>5410200</xdr:colOff>
      <xdr:row>56</xdr:row>
      <xdr:rowOff>196850</xdr:rowOff>
    </xdr:from>
    <xdr:to>
      <xdr:col>3</xdr:col>
      <xdr:colOff>6855287</xdr:colOff>
      <xdr:row>56</xdr:row>
      <xdr:rowOff>568931</xdr:rowOff>
    </xdr:to>
    <xdr:pic>
      <xdr:nvPicPr>
        <xdr:cNvPr id="3" name="Graphic 2">
          <a:extLst>
            <a:ext uri="{FF2B5EF4-FFF2-40B4-BE49-F238E27FC236}">
              <a16:creationId xmlns:a16="http://schemas.microsoft.com/office/drawing/2014/main" id="{57F370A8-0C26-4B61-B67B-DF4BC43221F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544300" y="20266025"/>
          <a:ext cx="1428750" cy="368676"/>
        </a:xfrm>
        <a:prstGeom prst="rect">
          <a:avLst/>
        </a:prstGeom>
      </xdr:spPr>
    </xdr:pic>
    <xdr:clientData/>
  </xdr:twoCellAnchor>
</xdr:wsDr>
</file>

<file path=xl/theme/theme1.xml><?xml version="1.0" encoding="utf-8"?>
<a:theme xmlns:a="http://schemas.openxmlformats.org/drawingml/2006/main" name="Office Theme">
  <a:themeElements>
    <a:clrScheme name="CoPilot">
      <a:dk1>
        <a:srgbClr val="080808"/>
      </a:dk1>
      <a:lt1>
        <a:srgbClr val="FFFFFF"/>
      </a:lt1>
      <a:dk2>
        <a:srgbClr val="243A5E"/>
      </a:dk2>
      <a:lt2>
        <a:srgbClr val="E6E6E6"/>
      </a:lt2>
      <a:accent1>
        <a:srgbClr val="0078D4"/>
      </a:accent1>
      <a:accent2>
        <a:srgbClr val="2A446F"/>
      </a:accent2>
      <a:accent3>
        <a:srgbClr val="C03BC4"/>
      </a:accent3>
      <a:accent4>
        <a:srgbClr val="FFB900"/>
      </a:accent4>
      <a:accent5>
        <a:srgbClr val="FF9349"/>
      </a:accent5>
      <a:accent6>
        <a:srgbClr val="9BF00B"/>
      </a:accent6>
      <a:hlink>
        <a:srgbClr val="0078D4"/>
      </a:hlink>
      <a:folHlink>
        <a:srgbClr val="0078D4"/>
      </a:folHlink>
    </a:clrScheme>
    <a:fontScheme name="Segoe Sans">
      <a:majorFont>
        <a:latin typeface="Segoe Sans Text Semibold"/>
        <a:ea typeface=""/>
        <a:cs typeface=""/>
      </a:majorFont>
      <a:minorFont>
        <a:latin typeface="Segoe Sans Tex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learn.microsoft.com/en-us/purview/classifier-learn-about" TargetMode="External"/><Relationship Id="rId18" Type="http://schemas.openxmlformats.org/officeDocument/2006/relationships/hyperlink" Target="https://adoption.microsoft.com/en-us/copilot/" TargetMode="External"/><Relationship Id="rId26" Type="http://schemas.openxmlformats.org/officeDocument/2006/relationships/hyperlink" Target="https://techcommunity.microsoft.com/t5/microsoft-mechanics-blog/how-microsoft-365-copilot-works/ba-p/3822755" TargetMode="External"/><Relationship Id="rId39" Type="http://schemas.openxmlformats.org/officeDocument/2006/relationships/hyperlink" Target="https://techcommunity.microsoft.com/t5/microsoft-365-copilot/how-to-prepare-for-microsoft-365-copilot/ba-p/3851566" TargetMode="External"/><Relationship Id="rId21" Type="http://schemas.openxmlformats.org/officeDocument/2006/relationships/hyperlink" Target="https://support.microsoft.com/en-us/topic/unleash-your-productivity-with-ai-and-microsoft-365-copilot-0bff3d8e-96a2-4bd0-9ac4-b128b1291394" TargetMode="External"/><Relationship Id="rId34" Type="http://schemas.openxmlformats.org/officeDocument/2006/relationships/hyperlink" Target="https://www.microsoft.com/en-us/microsoft-365/blog/2023/05/09/introducing-the-microsoft-365-copilot-early-access-program-and-new-capabilities-in-copilot/" TargetMode="External"/><Relationship Id="rId42" Type="http://schemas.openxmlformats.org/officeDocument/2006/relationships/hyperlink" Target="https://learn.microsoft.com/en-us/sharepoint/data-access-governance-reports" TargetMode="External"/><Relationship Id="rId47" Type="http://schemas.openxmlformats.org/officeDocument/2006/relationships/hyperlink" Target="https://learn.microsoft.com/en-us/purview/sensitivity-labels-sharepoint-default-label" TargetMode="External"/><Relationship Id="rId50" Type="http://schemas.openxmlformats.org/officeDocument/2006/relationships/hyperlink" Target="https://learn.microsoft.com/en-us/purview/ai-microsoft-purview-considerations" TargetMode="External"/><Relationship Id="rId7" Type="http://schemas.openxmlformats.org/officeDocument/2006/relationships/hyperlink" Target="https://learn.microsoft.com/en-us/purview/double-key-encryption" TargetMode="External"/><Relationship Id="rId2" Type="http://schemas.openxmlformats.org/officeDocument/2006/relationships/hyperlink" Target="https://learn.microsoft.com/en-us/mem/intune/fundamentals/manage-apps" TargetMode="External"/><Relationship Id="rId16" Type="http://schemas.openxmlformats.org/officeDocument/2006/relationships/hyperlink" Target="https://learn.microsoft.com/en-us/sharepoint/change-default-sharing-link" TargetMode="External"/><Relationship Id="rId29" Type="http://schemas.openxmlformats.org/officeDocument/2006/relationships/hyperlink" Target="https://www.youtube.com/watch?v=Qt3TugLOD8g" TargetMode="External"/><Relationship Id="rId11" Type="http://schemas.openxmlformats.org/officeDocument/2006/relationships/hyperlink" Target="https://learn.microsoft.com/en-us/purview/retention?tabs=table-overriden" TargetMode="External"/><Relationship Id="rId24" Type="http://schemas.openxmlformats.org/officeDocument/2006/relationships/hyperlink" Target="https://techcommunity.microsoft.com/t5/microsoft-365-copilot/how-to-prepare-for-microsoft-365-copilot/ba-p/3851566" TargetMode="External"/><Relationship Id="rId32" Type="http://schemas.openxmlformats.org/officeDocument/2006/relationships/hyperlink" Target="https://support.microsoft.com/en-us/topic/unleash-your-productivity-with-ai-and-microsoft-365-copilot-0bff3d8e-96a2-4bd0-9ac4-b128b1291394" TargetMode="External"/><Relationship Id="rId37" Type="http://schemas.openxmlformats.org/officeDocument/2006/relationships/hyperlink" Target="https://techcommunity.microsoft.com/t5/microsoft-365-copilot/how-to-prepare-for-microsoft-365-copilot/ba-p/3851566" TargetMode="External"/><Relationship Id="rId40" Type="http://schemas.openxmlformats.org/officeDocument/2006/relationships/hyperlink" Target="https://learn.microsoft.com/en-us/purview/information-protection" TargetMode="External"/><Relationship Id="rId45" Type="http://schemas.openxmlformats.org/officeDocument/2006/relationships/hyperlink" Target="https://learn.microsoft.com/en-us/sharepoint/restricted-access-control" TargetMode="External"/><Relationship Id="rId5" Type="http://schemas.openxmlformats.org/officeDocument/2006/relationships/hyperlink" Target="https://learn.microsoft.com/en-us/purview/sensitivity-labels" TargetMode="External"/><Relationship Id="rId15" Type="http://schemas.openxmlformats.org/officeDocument/2006/relationships/hyperlink" Target="https://learn.microsoft.com/en-us/sharepoint/external-sharing-overview" TargetMode="External"/><Relationship Id="rId23" Type="http://schemas.openxmlformats.org/officeDocument/2006/relationships/hyperlink" Target="https://support.microsoft.com/en-us/topic/unleash-your-productivity-with-ai-and-microsoft-365-copilot-0bff3d8e-96a2-4bd0-9ac4-b128b1291394" TargetMode="External"/><Relationship Id="rId28" Type="http://schemas.openxmlformats.org/officeDocument/2006/relationships/hyperlink" Target="https://www.microsoft.com/en-us/microsoft-365/outlook/outlook-for-windows" TargetMode="External"/><Relationship Id="rId36" Type="http://schemas.openxmlformats.org/officeDocument/2006/relationships/hyperlink" Target="https://learn.microsoft.com/en-us/DeployOffice/privacy/microsoft-365-copilot" TargetMode="External"/><Relationship Id="rId49" Type="http://schemas.openxmlformats.org/officeDocument/2006/relationships/hyperlink" Target="https://learn.microsoft.com/en-us/microsoft-365-copilot/microsoft-365-copilot-requirements" TargetMode="External"/><Relationship Id="rId10" Type="http://schemas.openxmlformats.org/officeDocument/2006/relationships/hyperlink" Target="https://learn.microsoft.com/en-us/purview/manage-data-governance" TargetMode="External"/><Relationship Id="rId19" Type="http://schemas.openxmlformats.org/officeDocument/2006/relationships/hyperlink" Target="https://techcommunity.microsoft.com/t5/microsoft-mechanics-blog/how-microsoft-365-copilot-works/ba-p/3822755" TargetMode="External"/><Relationship Id="rId31" Type="http://schemas.openxmlformats.org/officeDocument/2006/relationships/hyperlink" Target="https://learn.microsoft.com/en-us/office365/servicedescriptions/office-365-platform-service-description/microsoft-365-copilot" TargetMode="External"/><Relationship Id="rId44" Type="http://schemas.openxmlformats.org/officeDocument/2006/relationships/hyperlink" Target="https://learn.microsoft.com/en-us/purview/ocr-learn-about" TargetMode="External"/><Relationship Id="rId52" Type="http://schemas.openxmlformats.org/officeDocument/2006/relationships/drawing" Target="../drawings/drawing3.xml"/><Relationship Id="rId4" Type="http://schemas.openxmlformats.org/officeDocument/2006/relationships/hyperlink" Target="https://learn.microsoft.com/en-us/purview/information-protection" TargetMode="External"/><Relationship Id="rId9" Type="http://schemas.openxmlformats.org/officeDocument/2006/relationships/hyperlink" Target="https://learn.microsoft.com/en-us/purview/customer-key-overview" TargetMode="External"/><Relationship Id="rId14" Type="http://schemas.openxmlformats.org/officeDocument/2006/relationships/hyperlink" Target="https://learn.microsoft.com/en-us/purview/data-classification-overview" TargetMode="External"/><Relationship Id="rId22" Type="http://schemas.openxmlformats.org/officeDocument/2006/relationships/hyperlink" Target="https://support.microsoft.com/en-us/microsoft-ai" TargetMode="External"/><Relationship Id="rId27" Type="http://schemas.openxmlformats.org/officeDocument/2006/relationships/hyperlink" Target="https://techcommunity.microsoft.com/t5/microsoft-365-copilot/how-to-prepare-for-microsoft-365-copilot/ba-p/3851566" TargetMode="External"/><Relationship Id="rId30" Type="http://schemas.openxmlformats.org/officeDocument/2006/relationships/hyperlink" Target="https://www.microsoft.com/en-us/microsoft-365/blog/2023/05/09/introducing-the-microsoft-365-copilot-early-access-program-and-new-capabilities-in-copilot/" TargetMode="External"/><Relationship Id="rId35" Type="http://schemas.openxmlformats.org/officeDocument/2006/relationships/hyperlink" Target="https://learn.microsoft.com/en-us/office365/servicedescriptions/office-365-platform-service-description/microsoft-365-copilot" TargetMode="External"/><Relationship Id="rId43" Type="http://schemas.openxmlformats.org/officeDocument/2006/relationships/hyperlink" Target="https://learn.microsoft.com/en-us/sharepoint/advanced-management" TargetMode="External"/><Relationship Id="rId48" Type="http://schemas.openxmlformats.org/officeDocument/2006/relationships/hyperlink" Target="https://learn.microsoft.com/en-us/sharepoint/block-download-from-sites" TargetMode="External"/><Relationship Id="rId8" Type="http://schemas.openxmlformats.org/officeDocument/2006/relationships/hyperlink" Target="https://learn.microsoft.com/en-us/purview/office-365-service-encryption" TargetMode="External"/><Relationship Id="rId51" Type="http://schemas.openxmlformats.org/officeDocument/2006/relationships/hyperlink" Target="https://learn.microsoft.com/en-us/purview/ai-microsoft-purview" TargetMode="External"/><Relationship Id="rId3" Type="http://schemas.openxmlformats.org/officeDocument/2006/relationships/hyperlink" Target="https://learn.microsoft.com/en-us/mem/intune/fundamentals/manage-devices" TargetMode="External"/><Relationship Id="rId12" Type="http://schemas.openxmlformats.org/officeDocument/2006/relationships/hyperlink" Target="https://learn.microsoft.com/en-us/purview/sensitive-information-type-learn-about" TargetMode="External"/><Relationship Id="rId17" Type="http://schemas.openxmlformats.org/officeDocument/2006/relationships/hyperlink" Target="https://learn.microsoft.com/en-us/sharepoint/sharing-reports" TargetMode="External"/><Relationship Id="rId25" Type="http://schemas.openxmlformats.org/officeDocument/2006/relationships/hyperlink" Target="https://www.youtube.com/watch?v=E5g20qmeKpg" TargetMode="External"/><Relationship Id="rId33" Type="http://schemas.openxmlformats.org/officeDocument/2006/relationships/hyperlink" Target="https://learn.microsoft.com/en-us/DeployOffice/privacy/microsoft-365-copilot" TargetMode="External"/><Relationship Id="rId38" Type="http://schemas.openxmlformats.org/officeDocument/2006/relationships/hyperlink" Target="https://techcommunity.microsoft.com/t5/microsoft-365-copilot/how-to-prepare-for-microsoft-365-copilot/ba-p/3851566" TargetMode="External"/><Relationship Id="rId46" Type="http://schemas.openxmlformats.org/officeDocument/2006/relationships/hyperlink" Target="https://learn.microsoft.com/en-us/sharepoint/data-access-governance-reports" TargetMode="External"/><Relationship Id="rId20" Type="http://schemas.openxmlformats.org/officeDocument/2006/relationships/hyperlink" Target="https://www.youtube.com/watch?v=bfhaZMzZKXo" TargetMode="External"/><Relationship Id="rId41" Type="http://schemas.openxmlformats.org/officeDocument/2006/relationships/hyperlink" Target="https://techcommunity.microsoft.com/t5/microsoft-365-copilot/how-to-prepare-for-microsoft-365-copilot/ba-p/3851566" TargetMode="External"/><Relationship Id="rId1" Type="http://schemas.openxmlformats.org/officeDocument/2006/relationships/hyperlink" Target="https://learn.microsoft.com/en-us/mem/intune/fundamentals/what-is-intune" TargetMode="External"/><Relationship Id="rId6" Type="http://schemas.openxmlformats.org/officeDocument/2006/relationships/hyperlink" Target="https://learn.microsoft.com/en-us/purview/dlp-learn-about-dl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7648A-3A85-416E-A806-28D98174753D}">
  <sheetPr>
    <tabColor rgb="FFFFFF00"/>
  </sheetPr>
  <dimension ref="A1:DN358"/>
  <sheetViews>
    <sheetView zoomScale="110" zoomScaleNormal="110" workbookViewId="0">
      <selection activeCell="B17" sqref="B17"/>
    </sheetView>
  </sheetViews>
  <sheetFormatPr defaultColWidth="8.875" defaultRowHeight="16.5" x14ac:dyDescent="0.6"/>
  <cols>
    <col min="1" max="1" width="2.375" style="4" customWidth="1"/>
    <col min="2" max="2" width="128.25" style="4" customWidth="1"/>
    <col min="3" max="3" width="2.375" style="4" customWidth="1"/>
    <col min="4" max="4" width="2.375" style="20" customWidth="1"/>
    <col min="5" max="6" width="8.875" style="20"/>
    <col min="7" max="9" width="8.875" style="20" customWidth="1"/>
    <col min="10" max="118" width="8.875" style="20"/>
    <col min="119" max="16384" width="8.875" style="4"/>
  </cols>
  <sheetData>
    <row r="1" spans="1:3" ht="108.75" customHeight="1" x14ac:dyDescent="0.6">
      <c r="A1" s="90"/>
      <c r="B1" s="91"/>
      <c r="C1" s="92"/>
    </row>
    <row r="2" spans="1:3" ht="67.349999999999994" customHeight="1" x14ac:dyDescent="0.6">
      <c r="A2" s="141" t="s">
        <v>0</v>
      </c>
      <c r="B2" s="142"/>
      <c r="C2" s="143"/>
    </row>
    <row r="3" spans="1:3" ht="8.85" customHeight="1" thickBot="1" x14ac:dyDescent="0.65">
      <c r="A3" s="93"/>
      <c r="B3" s="55"/>
      <c r="C3" s="94"/>
    </row>
    <row r="4" spans="1:3" ht="16.899999999999999" thickBot="1" x14ac:dyDescent="0.65">
      <c r="A4" s="144" t="s">
        <v>1</v>
      </c>
      <c r="B4" s="145"/>
      <c r="C4" s="146"/>
    </row>
    <row r="5" spans="1:3" ht="79.5" x14ac:dyDescent="0.6">
      <c r="A5" s="95"/>
      <c r="B5" s="96" t="s">
        <v>2</v>
      </c>
      <c r="C5" s="97"/>
    </row>
    <row r="6" spans="1:3" ht="28.35" customHeight="1" x14ac:dyDescent="0.6">
      <c r="A6" s="95"/>
      <c r="B6" s="98" t="s">
        <v>3</v>
      </c>
      <c r="C6" s="97"/>
    </row>
    <row r="7" spans="1:3" ht="41.25" customHeight="1" x14ac:dyDescent="0.6">
      <c r="A7" s="95"/>
      <c r="B7" s="98" t="s">
        <v>4</v>
      </c>
      <c r="C7" s="97"/>
    </row>
    <row r="8" spans="1:3" ht="41.25" customHeight="1" x14ac:dyDescent="0.6">
      <c r="A8" s="95"/>
      <c r="B8" s="98" t="s">
        <v>5</v>
      </c>
      <c r="C8" s="97"/>
    </row>
    <row r="9" spans="1:3" ht="41.25" customHeight="1" x14ac:dyDescent="0.6">
      <c r="A9" s="95"/>
      <c r="B9" s="99" t="s">
        <v>6</v>
      </c>
      <c r="C9" s="97"/>
    </row>
    <row r="10" spans="1:3" ht="53.25" customHeight="1" x14ac:dyDescent="0.6">
      <c r="A10" s="95"/>
      <c r="B10" s="100" t="s">
        <v>7</v>
      </c>
      <c r="C10" s="97"/>
    </row>
    <row r="11" spans="1:3" ht="35.25" customHeight="1" x14ac:dyDescent="0.6">
      <c r="A11" s="95"/>
      <c r="B11" s="101" t="s">
        <v>8</v>
      </c>
      <c r="C11" s="97"/>
    </row>
    <row r="12" spans="1:3" ht="30" customHeight="1" x14ac:dyDescent="0.6">
      <c r="A12" s="95"/>
      <c r="B12" s="102" t="s">
        <v>9</v>
      </c>
      <c r="C12" s="97"/>
    </row>
    <row r="13" spans="1:3" ht="56.25" customHeight="1" x14ac:dyDescent="0.6">
      <c r="A13" s="95"/>
      <c r="B13" s="103" t="s">
        <v>10</v>
      </c>
      <c r="C13" s="97"/>
    </row>
    <row r="14" spans="1:3" ht="47.25" customHeight="1" x14ac:dyDescent="0.6">
      <c r="A14" s="95"/>
      <c r="B14" s="104" t="s">
        <v>11</v>
      </c>
      <c r="C14" s="97"/>
    </row>
    <row r="15" spans="1:3" ht="61.5" customHeight="1" x14ac:dyDescent="0.6">
      <c r="A15" s="95"/>
      <c r="B15" s="104" t="s">
        <v>12</v>
      </c>
      <c r="C15" s="97"/>
    </row>
    <row r="16" spans="1:3" ht="64.349999999999994" customHeight="1" x14ac:dyDescent="0.6">
      <c r="A16" s="95"/>
      <c r="B16" s="104" t="s">
        <v>13</v>
      </c>
      <c r="C16" s="97"/>
    </row>
    <row r="17" spans="1:118" ht="61.5" x14ac:dyDescent="0.6">
      <c r="A17" s="95"/>
      <c r="B17" s="104" t="s">
        <v>14</v>
      </c>
      <c r="C17" s="97"/>
    </row>
    <row r="18" spans="1:118" ht="30" customHeight="1" x14ac:dyDescent="0.6">
      <c r="A18" s="95"/>
      <c r="B18" s="102" t="s">
        <v>15</v>
      </c>
      <c r="C18" s="97"/>
    </row>
    <row r="19" spans="1:118" ht="30.75" x14ac:dyDescent="0.6">
      <c r="A19" s="95"/>
      <c r="B19" s="105" t="s">
        <v>16</v>
      </c>
      <c r="C19" s="97"/>
    </row>
    <row r="20" spans="1:118" x14ac:dyDescent="0.6">
      <c r="A20" s="95"/>
      <c r="B20" s="8"/>
      <c r="C20" s="97"/>
    </row>
    <row r="21" spans="1:118" x14ac:dyDescent="0.6">
      <c r="A21" s="95"/>
      <c r="B21" s="8"/>
      <c r="C21" s="97"/>
    </row>
    <row r="22" spans="1:118" x14ac:dyDescent="0.6">
      <c r="A22" s="95"/>
      <c r="B22" s="8"/>
      <c r="C22" s="97"/>
    </row>
    <row r="23" spans="1:118" x14ac:dyDescent="0.6">
      <c r="A23" s="95"/>
      <c r="B23" s="8"/>
      <c r="C23" s="97"/>
    </row>
    <row r="24" spans="1:118" x14ac:dyDescent="0.6">
      <c r="A24" s="95"/>
      <c r="B24" s="9"/>
      <c r="C24" s="97"/>
    </row>
    <row r="25" spans="1:118" x14ac:dyDescent="0.6">
      <c r="A25" s="95"/>
      <c r="B25" s="9"/>
      <c r="C25" s="97"/>
    </row>
    <row r="26" spans="1:118" x14ac:dyDescent="0.6">
      <c r="A26" s="95"/>
      <c r="B26" s="9"/>
      <c r="C26" s="97"/>
    </row>
    <row r="27" spans="1:118" ht="35.25" customHeight="1" x14ac:dyDescent="0.6">
      <c r="A27" s="95"/>
      <c r="B27" s="101" t="s">
        <v>17</v>
      </c>
      <c r="C27" s="97"/>
    </row>
    <row r="28" spans="1:118" ht="30" customHeight="1" x14ac:dyDescent="0.6">
      <c r="A28" s="95"/>
      <c r="B28" s="102" t="s">
        <v>18</v>
      </c>
      <c r="C28" s="97"/>
    </row>
    <row r="29" spans="1:118" s="89" customFormat="1" ht="41.85" customHeight="1" x14ac:dyDescent="0.5">
      <c r="A29" s="106"/>
      <c r="B29" s="107" t="s">
        <v>19</v>
      </c>
      <c r="C29" s="108"/>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row>
    <row r="30" spans="1:118" ht="30" customHeight="1" x14ac:dyDescent="0.6">
      <c r="A30" s="95"/>
      <c r="B30" s="102" t="s">
        <v>20</v>
      </c>
      <c r="C30" s="97"/>
    </row>
    <row r="31" spans="1:118" ht="35.25" customHeight="1" x14ac:dyDescent="0.6">
      <c r="A31" s="95"/>
      <c r="B31" s="107" t="s">
        <v>21</v>
      </c>
      <c r="C31" s="97"/>
    </row>
    <row r="32" spans="1:118" ht="43.35" customHeight="1" x14ac:dyDescent="0.6">
      <c r="A32" s="95"/>
      <c r="B32" s="109" t="s">
        <v>22</v>
      </c>
      <c r="C32" s="97"/>
    </row>
    <row r="33" spans="1:7" ht="58.35" customHeight="1" x14ac:dyDescent="0.6">
      <c r="A33" s="95"/>
      <c r="B33" s="109" t="s">
        <v>23</v>
      </c>
      <c r="C33" s="97"/>
    </row>
    <row r="34" spans="1:7" ht="59.25" customHeight="1" x14ac:dyDescent="0.6">
      <c r="A34" s="95"/>
      <c r="B34" s="110" t="s">
        <v>24</v>
      </c>
      <c r="C34" s="97"/>
    </row>
    <row r="35" spans="1:7" ht="57.75" customHeight="1" x14ac:dyDescent="0.6">
      <c r="A35" s="95"/>
      <c r="B35" s="107" t="s">
        <v>25</v>
      </c>
      <c r="C35" s="97"/>
    </row>
    <row r="36" spans="1:7" ht="89.25" customHeight="1" x14ac:dyDescent="0.6">
      <c r="A36" s="95"/>
      <c r="B36" s="117" t="s">
        <v>26</v>
      </c>
      <c r="C36" s="97"/>
    </row>
    <row r="37" spans="1:7" ht="221.25" customHeight="1" x14ac:dyDescent="0.6">
      <c r="A37" s="95"/>
      <c r="B37" s="140" t="s">
        <v>27</v>
      </c>
      <c r="C37" s="97"/>
    </row>
    <row r="38" spans="1:7" ht="67.5" customHeight="1" x14ac:dyDescent="0.6">
      <c r="A38" s="95"/>
      <c r="B38" s="117" t="s">
        <v>28</v>
      </c>
      <c r="C38" s="97"/>
    </row>
    <row r="39" spans="1:7" ht="92.25" customHeight="1" x14ac:dyDescent="0.6">
      <c r="A39" s="111"/>
      <c r="B39" s="116" t="s">
        <v>29</v>
      </c>
      <c r="C39" s="112"/>
    </row>
    <row r="40" spans="1:7" s="20" customFormat="1" ht="65.25" customHeight="1" thickBot="1" x14ac:dyDescent="0.65">
      <c r="A40" s="113"/>
      <c r="B40" s="114"/>
      <c r="C40" s="115"/>
    </row>
    <row r="41" spans="1:7" s="20" customFormat="1" x14ac:dyDescent="0.6"/>
    <row r="42" spans="1:7" s="20" customFormat="1" x14ac:dyDescent="0.6"/>
    <row r="43" spans="1:7" s="20" customFormat="1" x14ac:dyDescent="0.6">
      <c r="B43" s="22"/>
      <c r="C43" s="22"/>
      <c r="D43" s="22"/>
      <c r="E43" s="22"/>
      <c r="F43" s="22"/>
      <c r="G43" s="22"/>
    </row>
    <row r="44" spans="1:7" s="20" customFormat="1" x14ac:dyDescent="0.6">
      <c r="B44" s="22"/>
      <c r="C44" s="22"/>
      <c r="D44" s="22"/>
      <c r="E44" s="22"/>
      <c r="F44" s="22"/>
      <c r="G44" s="22"/>
    </row>
    <row r="45" spans="1:7" s="20" customFormat="1" x14ac:dyDescent="0.6">
      <c r="B45" s="22"/>
      <c r="C45" s="22"/>
      <c r="D45" s="22"/>
      <c r="E45" s="22"/>
      <c r="F45" s="22"/>
      <c r="G45" s="22"/>
    </row>
    <row r="46" spans="1:7" s="20" customFormat="1" x14ac:dyDescent="0.6">
      <c r="B46" s="22"/>
      <c r="C46" s="22"/>
      <c r="D46" s="22"/>
      <c r="E46" s="22"/>
      <c r="F46" s="22"/>
      <c r="G46" s="22"/>
    </row>
    <row r="47" spans="1:7" s="20" customFormat="1" x14ac:dyDescent="0.6">
      <c r="B47" s="22"/>
      <c r="C47" s="22"/>
      <c r="D47" s="22"/>
      <c r="E47" s="22"/>
      <c r="F47" s="22"/>
      <c r="G47" s="22"/>
    </row>
    <row r="48" spans="1:7" s="20" customFormat="1" x14ac:dyDescent="0.6">
      <c r="B48" s="22"/>
      <c r="C48" s="22"/>
      <c r="D48" s="22"/>
      <c r="E48" s="22"/>
      <c r="F48" s="22"/>
      <c r="G48" s="22"/>
    </row>
    <row r="49" spans="2:7" s="20" customFormat="1" x14ac:dyDescent="0.6">
      <c r="B49" s="22"/>
      <c r="C49" s="22"/>
      <c r="D49" s="22"/>
      <c r="E49" s="22"/>
      <c r="F49" s="22"/>
      <c r="G49" s="22"/>
    </row>
    <row r="50" spans="2:7" s="20" customFormat="1" x14ac:dyDescent="0.6">
      <c r="B50" s="22"/>
      <c r="C50" s="22"/>
      <c r="D50" s="22"/>
      <c r="E50" s="22"/>
      <c r="F50" s="22"/>
      <c r="G50" s="22"/>
    </row>
    <row r="51" spans="2:7" s="20" customFormat="1" x14ac:dyDescent="0.6">
      <c r="B51" s="22"/>
      <c r="C51" s="22"/>
      <c r="D51" s="22"/>
      <c r="E51" s="22"/>
      <c r="F51" s="22"/>
      <c r="G51" s="22"/>
    </row>
    <row r="52" spans="2:7" s="20" customFormat="1" x14ac:dyDescent="0.6">
      <c r="B52" s="22"/>
      <c r="C52" s="22"/>
      <c r="D52" s="22"/>
      <c r="E52" s="22"/>
      <c r="F52" s="22"/>
      <c r="G52" s="22"/>
    </row>
    <row r="53" spans="2:7" s="20" customFormat="1" x14ac:dyDescent="0.6">
      <c r="B53" s="22"/>
      <c r="C53" s="22"/>
      <c r="D53" s="22"/>
      <c r="E53" s="22"/>
      <c r="F53" s="22"/>
      <c r="G53" s="22"/>
    </row>
    <row r="54" spans="2:7" s="20" customFormat="1" x14ac:dyDescent="0.6">
      <c r="B54" s="22"/>
      <c r="C54" s="22"/>
      <c r="D54" s="22"/>
      <c r="E54" s="22"/>
      <c r="F54" s="22"/>
      <c r="G54" s="22"/>
    </row>
    <row r="55" spans="2:7" s="20" customFormat="1" x14ac:dyDescent="0.6">
      <c r="B55" s="22"/>
      <c r="C55" s="22"/>
      <c r="D55" s="22"/>
      <c r="E55" s="22"/>
      <c r="F55" s="22"/>
      <c r="G55" s="22"/>
    </row>
    <row r="56" spans="2:7" s="20" customFormat="1" x14ac:dyDescent="0.6">
      <c r="B56" s="22"/>
      <c r="C56" s="22"/>
      <c r="D56" s="22"/>
      <c r="E56" s="22"/>
      <c r="F56" s="22"/>
      <c r="G56" s="22"/>
    </row>
    <row r="57" spans="2:7" s="20" customFormat="1" x14ac:dyDescent="0.6">
      <c r="B57" s="22"/>
      <c r="C57" s="22"/>
      <c r="D57" s="22"/>
      <c r="E57" s="22"/>
      <c r="F57" s="22"/>
      <c r="G57" s="22"/>
    </row>
    <row r="58" spans="2:7" s="20" customFormat="1" x14ac:dyDescent="0.6">
      <c r="B58" s="22"/>
      <c r="C58" s="22"/>
      <c r="D58" s="22"/>
      <c r="E58" s="22"/>
      <c r="F58" s="22"/>
      <c r="G58" s="22"/>
    </row>
    <row r="59" spans="2:7" s="20" customFormat="1" x14ac:dyDescent="0.6">
      <c r="B59" s="22"/>
      <c r="C59" s="22"/>
      <c r="D59" s="22"/>
      <c r="E59" s="22"/>
      <c r="F59" s="22"/>
      <c r="G59" s="22"/>
    </row>
    <row r="60" spans="2:7" s="20" customFormat="1" x14ac:dyDescent="0.6">
      <c r="B60" s="22"/>
      <c r="C60" s="22"/>
      <c r="D60" s="22"/>
      <c r="E60" s="22"/>
      <c r="F60" s="22"/>
      <c r="G60" s="22"/>
    </row>
    <row r="61" spans="2:7" s="20" customFormat="1" x14ac:dyDescent="0.6"/>
    <row r="62" spans="2:7" s="20" customFormat="1" x14ac:dyDescent="0.6"/>
    <row r="63" spans="2:7" s="20" customFormat="1" x14ac:dyDescent="0.6"/>
    <row r="64" spans="2:7" s="20" customFormat="1" x14ac:dyDescent="0.6"/>
    <row r="65" s="20" customFormat="1" x14ac:dyDescent="0.6"/>
    <row r="66" s="20" customFormat="1" x14ac:dyDescent="0.6"/>
    <row r="67" s="20" customFormat="1" x14ac:dyDescent="0.6"/>
    <row r="68" s="20" customFormat="1" x14ac:dyDescent="0.6"/>
    <row r="69" s="20" customFormat="1" x14ac:dyDescent="0.6"/>
    <row r="70" s="20" customFormat="1" x14ac:dyDescent="0.6"/>
    <row r="71" s="20" customFormat="1" x14ac:dyDescent="0.6"/>
    <row r="72" s="20" customFormat="1" x14ac:dyDescent="0.6"/>
    <row r="73" s="20" customFormat="1" x14ac:dyDescent="0.6"/>
    <row r="74" s="20" customFormat="1" x14ac:dyDescent="0.6"/>
    <row r="75" s="20" customFormat="1" x14ac:dyDescent="0.6"/>
    <row r="76" s="20" customFormat="1" x14ac:dyDescent="0.6"/>
    <row r="77" s="20" customFormat="1" x14ac:dyDescent="0.6"/>
    <row r="78" s="20" customFormat="1" x14ac:dyDescent="0.6"/>
    <row r="79" s="20" customFormat="1" x14ac:dyDescent="0.6"/>
    <row r="80" s="20" customFormat="1" x14ac:dyDescent="0.6"/>
    <row r="81" s="20" customFormat="1" x14ac:dyDescent="0.6"/>
    <row r="82" s="20" customFormat="1" x14ac:dyDescent="0.6"/>
    <row r="83" s="20" customFormat="1" x14ac:dyDescent="0.6"/>
    <row r="84" s="20" customFormat="1" x14ac:dyDescent="0.6"/>
    <row r="85" s="20" customFormat="1" x14ac:dyDescent="0.6"/>
    <row r="86" s="20" customFormat="1" x14ac:dyDescent="0.6"/>
    <row r="87" s="20" customFormat="1" x14ac:dyDescent="0.6"/>
    <row r="88" s="20" customFormat="1" x14ac:dyDescent="0.6"/>
    <row r="89" s="20" customFormat="1" x14ac:dyDescent="0.6"/>
    <row r="90" s="20" customFormat="1" x14ac:dyDescent="0.6"/>
    <row r="91" s="20" customFormat="1" x14ac:dyDescent="0.6"/>
    <row r="92" s="20" customFormat="1" x14ac:dyDescent="0.6"/>
    <row r="93" s="20" customFormat="1" x14ac:dyDescent="0.6"/>
    <row r="94" s="20" customFormat="1" x14ac:dyDescent="0.6"/>
    <row r="95" s="20" customFormat="1" x14ac:dyDescent="0.6"/>
    <row r="96" s="20" customFormat="1" x14ac:dyDescent="0.6"/>
    <row r="97" s="20" customFormat="1" x14ac:dyDescent="0.6"/>
    <row r="98" s="20" customFormat="1" x14ac:dyDescent="0.6"/>
    <row r="99" s="20" customFormat="1" x14ac:dyDescent="0.6"/>
    <row r="100" s="20" customFormat="1" x14ac:dyDescent="0.6"/>
    <row r="101" s="20" customFormat="1" x14ac:dyDescent="0.6"/>
    <row r="102" s="20" customFormat="1" x14ac:dyDescent="0.6"/>
    <row r="103" s="20" customFormat="1" x14ac:dyDescent="0.6"/>
    <row r="104" s="20" customFormat="1" x14ac:dyDescent="0.6"/>
    <row r="105" s="20" customFormat="1" x14ac:dyDescent="0.6"/>
    <row r="106" s="20" customFormat="1" x14ac:dyDescent="0.6"/>
    <row r="107" s="20" customFormat="1" x14ac:dyDescent="0.6"/>
    <row r="108" s="20" customFormat="1" x14ac:dyDescent="0.6"/>
    <row r="109" s="20" customFormat="1" x14ac:dyDescent="0.6"/>
    <row r="110" s="20" customFormat="1" x14ac:dyDescent="0.6"/>
    <row r="111" s="20" customFormat="1" x14ac:dyDescent="0.6"/>
    <row r="112" s="20" customFormat="1" x14ac:dyDescent="0.6"/>
    <row r="113" s="20" customFormat="1" x14ac:dyDescent="0.6"/>
    <row r="114" s="20" customFormat="1" x14ac:dyDescent="0.6"/>
    <row r="115" s="20" customFormat="1" x14ac:dyDescent="0.6"/>
    <row r="116" s="20" customFormat="1" x14ac:dyDescent="0.6"/>
    <row r="117" s="20" customFormat="1" x14ac:dyDescent="0.6"/>
    <row r="118" s="20" customFormat="1" x14ac:dyDescent="0.6"/>
    <row r="119" s="20" customFormat="1" x14ac:dyDescent="0.6"/>
    <row r="120" s="20" customFormat="1" x14ac:dyDescent="0.6"/>
    <row r="121" s="20" customFormat="1" x14ac:dyDescent="0.6"/>
    <row r="122" s="20" customFormat="1" x14ac:dyDescent="0.6"/>
    <row r="123" s="20" customFormat="1" x14ac:dyDescent="0.6"/>
    <row r="124" s="20" customFormat="1" x14ac:dyDescent="0.6"/>
    <row r="125" s="20" customFormat="1" x14ac:dyDescent="0.6"/>
    <row r="126" s="20" customFormat="1" x14ac:dyDescent="0.6"/>
    <row r="127" s="20" customFormat="1" x14ac:dyDescent="0.6"/>
    <row r="128" s="20" customFormat="1" x14ac:dyDescent="0.6"/>
    <row r="129" s="20" customFormat="1" x14ac:dyDescent="0.6"/>
    <row r="130" s="20" customFormat="1" x14ac:dyDescent="0.6"/>
    <row r="131" s="20" customFormat="1" x14ac:dyDescent="0.6"/>
    <row r="132" s="20" customFormat="1" x14ac:dyDescent="0.6"/>
    <row r="133" s="20" customFormat="1" x14ac:dyDescent="0.6"/>
    <row r="134" s="20" customFormat="1" x14ac:dyDescent="0.6"/>
    <row r="135" s="20" customFormat="1" x14ac:dyDescent="0.6"/>
    <row r="136" s="20" customFormat="1" x14ac:dyDescent="0.6"/>
    <row r="137" s="20" customFormat="1" x14ac:dyDescent="0.6"/>
    <row r="138" s="20" customFormat="1" x14ac:dyDescent="0.6"/>
    <row r="139" s="20" customFormat="1" x14ac:dyDescent="0.6"/>
    <row r="140" s="20" customFormat="1" x14ac:dyDescent="0.6"/>
    <row r="141" s="20" customFormat="1" x14ac:dyDescent="0.6"/>
    <row r="142" s="20" customFormat="1" x14ac:dyDescent="0.6"/>
    <row r="143" s="20" customFormat="1" x14ac:dyDescent="0.6"/>
    <row r="144" s="20" customFormat="1" x14ac:dyDescent="0.6"/>
    <row r="145" s="20" customFormat="1" x14ac:dyDescent="0.6"/>
    <row r="146" s="20" customFormat="1" x14ac:dyDescent="0.6"/>
    <row r="147" s="20" customFormat="1" x14ac:dyDescent="0.6"/>
    <row r="148" s="20" customFormat="1" x14ac:dyDescent="0.6"/>
    <row r="149" s="20" customFormat="1" x14ac:dyDescent="0.6"/>
    <row r="150" s="20" customFormat="1" x14ac:dyDescent="0.6"/>
    <row r="151" s="20" customFormat="1" x14ac:dyDescent="0.6"/>
    <row r="152" s="20" customFormat="1" x14ac:dyDescent="0.6"/>
    <row r="153" s="20" customFormat="1" x14ac:dyDescent="0.6"/>
    <row r="154" s="20" customFormat="1" x14ac:dyDescent="0.6"/>
    <row r="155" s="20" customFormat="1" x14ac:dyDescent="0.6"/>
    <row r="156" s="20" customFormat="1" x14ac:dyDescent="0.6"/>
    <row r="157" s="20" customFormat="1" x14ac:dyDescent="0.6"/>
    <row r="158" s="20" customFormat="1" x14ac:dyDescent="0.6"/>
    <row r="159" s="20" customFormat="1" x14ac:dyDescent="0.6"/>
    <row r="160" s="20" customFormat="1" x14ac:dyDescent="0.6"/>
    <row r="161" s="20" customFormat="1" x14ac:dyDescent="0.6"/>
    <row r="162" s="20" customFormat="1" x14ac:dyDescent="0.6"/>
    <row r="163" s="20" customFormat="1" x14ac:dyDescent="0.6"/>
    <row r="164" s="20" customFormat="1" x14ac:dyDescent="0.6"/>
    <row r="165" s="20" customFormat="1" x14ac:dyDescent="0.6"/>
    <row r="166" s="20" customFormat="1" x14ac:dyDescent="0.6"/>
    <row r="167" s="20" customFormat="1" x14ac:dyDescent="0.6"/>
    <row r="168" s="20" customFormat="1" x14ac:dyDescent="0.6"/>
    <row r="169" s="20" customFormat="1" x14ac:dyDescent="0.6"/>
    <row r="170" s="20" customFormat="1" x14ac:dyDescent="0.6"/>
    <row r="171" s="20" customFormat="1" x14ac:dyDescent="0.6"/>
    <row r="172" s="20" customFormat="1" x14ac:dyDescent="0.6"/>
    <row r="173" s="20" customFormat="1" x14ac:dyDescent="0.6"/>
    <row r="174" s="20" customFormat="1" x14ac:dyDescent="0.6"/>
    <row r="175" s="20" customFormat="1" x14ac:dyDescent="0.6"/>
    <row r="176" s="20" customFormat="1" x14ac:dyDescent="0.6"/>
    <row r="177" s="20" customFormat="1" x14ac:dyDescent="0.6"/>
    <row r="178" s="20" customFormat="1" x14ac:dyDescent="0.6"/>
    <row r="179" s="20" customFormat="1" x14ac:dyDescent="0.6"/>
    <row r="180" s="20" customFormat="1" x14ac:dyDescent="0.6"/>
    <row r="181" s="20" customFormat="1" x14ac:dyDescent="0.6"/>
    <row r="182" s="20" customFormat="1" x14ac:dyDescent="0.6"/>
    <row r="183" s="20" customFormat="1" x14ac:dyDescent="0.6"/>
    <row r="184" s="20" customFormat="1" x14ac:dyDescent="0.6"/>
    <row r="185" s="20" customFormat="1" x14ac:dyDescent="0.6"/>
    <row r="186" s="20" customFormat="1" x14ac:dyDescent="0.6"/>
    <row r="187" s="20" customFormat="1" x14ac:dyDescent="0.6"/>
    <row r="188" s="20" customFormat="1" x14ac:dyDescent="0.6"/>
    <row r="189" s="20" customFormat="1" x14ac:dyDescent="0.6"/>
    <row r="190" s="20" customFormat="1" x14ac:dyDescent="0.6"/>
    <row r="191" s="20" customFormat="1" x14ac:dyDescent="0.6"/>
    <row r="192" s="20" customFormat="1" x14ac:dyDescent="0.6"/>
    <row r="193" s="20" customFormat="1" x14ac:dyDescent="0.6"/>
    <row r="194" s="20" customFormat="1" x14ac:dyDescent="0.6"/>
    <row r="195" s="20" customFormat="1" x14ac:dyDescent="0.6"/>
    <row r="196" s="20" customFormat="1" x14ac:dyDescent="0.6"/>
    <row r="197" s="20" customFormat="1" x14ac:dyDescent="0.6"/>
    <row r="198" s="20" customFormat="1" x14ac:dyDescent="0.6"/>
    <row r="199" s="20" customFormat="1" x14ac:dyDescent="0.6"/>
    <row r="200" s="20" customFormat="1" x14ac:dyDescent="0.6"/>
    <row r="201" s="20" customFormat="1" x14ac:dyDescent="0.6"/>
    <row r="202" s="20" customFormat="1" x14ac:dyDescent="0.6"/>
    <row r="203" s="20" customFormat="1" x14ac:dyDescent="0.6"/>
    <row r="204" s="20" customFormat="1" x14ac:dyDescent="0.6"/>
    <row r="205" s="20" customFormat="1" x14ac:dyDescent="0.6"/>
    <row r="206" s="20" customFormat="1" x14ac:dyDescent="0.6"/>
    <row r="207" s="20" customFormat="1" x14ac:dyDescent="0.6"/>
    <row r="208" s="20" customFormat="1" x14ac:dyDescent="0.6"/>
    <row r="209" s="20" customFormat="1" x14ac:dyDescent="0.6"/>
    <row r="210" s="20" customFormat="1" x14ac:dyDescent="0.6"/>
    <row r="211" s="20" customFormat="1" x14ac:dyDescent="0.6"/>
    <row r="212" s="20" customFormat="1" x14ac:dyDescent="0.6"/>
    <row r="213" s="20" customFormat="1" x14ac:dyDescent="0.6"/>
    <row r="214" s="20" customFormat="1" x14ac:dyDescent="0.6"/>
    <row r="215" s="20" customFormat="1" x14ac:dyDescent="0.6"/>
    <row r="216" s="20" customFormat="1" x14ac:dyDescent="0.6"/>
    <row r="217" s="20" customFormat="1" x14ac:dyDescent="0.6"/>
    <row r="218" s="20" customFormat="1" x14ac:dyDescent="0.6"/>
    <row r="219" s="20" customFormat="1" x14ac:dyDescent="0.6"/>
    <row r="220" s="20" customFormat="1" x14ac:dyDescent="0.6"/>
    <row r="221" s="20" customFormat="1" x14ac:dyDescent="0.6"/>
    <row r="222" s="20" customFormat="1" x14ac:dyDescent="0.6"/>
    <row r="223" s="20" customFormat="1" x14ac:dyDescent="0.6"/>
    <row r="224" s="20" customFormat="1" x14ac:dyDescent="0.6"/>
    <row r="225" s="20" customFormat="1" x14ac:dyDescent="0.6"/>
    <row r="226" s="20" customFormat="1" x14ac:dyDescent="0.6"/>
    <row r="227" s="20" customFormat="1" x14ac:dyDescent="0.6"/>
    <row r="228" s="20" customFormat="1" x14ac:dyDescent="0.6"/>
    <row r="229" s="20" customFormat="1" x14ac:dyDescent="0.6"/>
    <row r="230" s="20" customFormat="1" x14ac:dyDescent="0.6"/>
    <row r="231" s="20" customFormat="1" x14ac:dyDescent="0.6"/>
    <row r="232" s="20" customFormat="1" x14ac:dyDescent="0.6"/>
    <row r="233" s="20" customFormat="1" x14ac:dyDescent="0.6"/>
    <row r="234" s="20" customFormat="1" x14ac:dyDescent="0.6"/>
    <row r="235" s="20" customFormat="1" x14ac:dyDescent="0.6"/>
    <row r="236" s="20" customFormat="1" x14ac:dyDescent="0.6"/>
    <row r="237" s="20" customFormat="1" x14ac:dyDescent="0.6"/>
    <row r="238" s="20" customFormat="1" x14ac:dyDescent="0.6"/>
    <row r="239" s="20" customFormat="1" x14ac:dyDescent="0.6"/>
    <row r="240" s="20" customFormat="1" x14ac:dyDescent="0.6"/>
    <row r="241" s="20" customFormat="1" x14ac:dyDescent="0.6"/>
    <row r="242" s="20" customFormat="1" x14ac:dyDescent="0.6"/>
    <row r="243" s="20" customFormat="1" x14ac:dyDescent="0.6"/>
    <row r="244" s="20" customFormat="1" x14ac:dyDescent="0.6"/>
    <row r="245" s="20" customFormat="1" x14ac:dyDescent="0.6"/>
    <row r="246" s="20" customFormat="1" x14ac:dyDescent="0.6"/>
    <row r="247" s="20" customFormat="1" x14ac:dyDescent="0.6"/>
    <row r="248" s="20" customFormat="1" x14ac:dyDescent="0.6"/>
    <row r="249" s="20" customFormat="1" x14ac:dyDescent="0.6"/>
    <row r="250" s="20" customFormat="1" x14ac:dyDescent="0.6"/>
    <row r="251" s="20" customFormat="1" x14ac:dyDescent="0.6"/>
    <row r="252" s="20" customFormat="1" x14ac:dyDescent="0.6"/>
    <row r="253" s="20" customFormat="1" x14ac:dyDescent="0.6"/>
    <row r="254" s="20" customFormat="1" x14ac:dyDescent="0.6"/>
    <row r="255" s="20" customFormat="1" x14ac:dyDescent="0.6"/>
    <row r="256" s="20" customFormat="1" x14ac:dyDescent="0.6"/>
    <row r="257" s="20" customFormat="1" x14ac:dyDescent="0.6"/>
    <row r="258" s="20" customFormat="1" x14ac:dyDescent="0.6"/>
    <row r="259" s="20" customFormat="1" x14ac:dyDescent="0.6"/>
    <row r="260" s="20" customFormat="1" x14ac:dyDescent="0.6"/>
    <row r="261" s="20" customFormat="1" x14ac:dyDescent="0.6"/>
    <row r="262" s="20" customFormat="1" x14ac:dyDescent="0.6"/>
    <row r="263" s="20" customFormat="1" x14ac:dyDescent="0.6"/>
    <row r="264" s="20" customFormat="1" x14ac:dyDescent="0.6"/>
    <row r="265" s="20" customFormat="1" x14ac:dyDescent="0.6"/>
    <row r="266" s="20" customFormat="1" x14ac:dyDescent="0.6"/>
    <row r="267" s="20" customFormat="1" x14ac:dyDescent="0.6"/>
    <row r="268" s="20" customFormat="1" x14ac:dyDescent="0.6"/>
    <row r="269" s="20" customFormat="1" x14ac:dyDescent="0.6"/>
    <row r="270" s="20" customFormat="1" x14ac:dyDescent="0.6"/>
    <row r="271" s="20" customFormat="1" x14ac:dyDescent="0.6"/>
    <row r="272" s="20" customFormat="1" x14ac:dyDescent="0.6"/>
    <row r="273" s="20" customFormat="1" x14ac:dyDescent="0.6"/>
    <row r="274" s="20" customFormat="1" x14ac:dyDescent="0.6"/>
    <row r="275" s="20" customFormat="1" x14ac:dyDescent="0.6"/>
    <row r="276" s="20" customFormat="1" x14ac:dyDescent="0.6"/>
    <row r="277" s="20" customFormat="1" x14ac:dyDescent="0.6"/>
    <row r="278" s="20" customFormat="1" x14ac:dyDescent="0.6"/>
    <row r="279" s="20" customFormat="1" x14ac:dyDescent="0.6"/>
    <row r="280" s="20" customFormat="1" x14ac:dyDescent="0.6"/>
    <row r="281" s="20" customFormat="1" x14ac:dyDescent="0.6"/>
    <row r="282" s="20" customFormat="1" x14ac:dyDescent="0.6"/>
    <row r="283" s="20" customFormat="1" x14ac:dyDescent="0.6"/>
    <row r="284" s="20" customFormat="1" x14ac:dyDescent="0.6"/>
    <row r="285" s="20" customFormat="1" x14ac:dyDescent="0.6"/>
    <row r="286" s="20" customFormat="1" x14ac:dyDescent="0.6"/>
    <row r="287" s="20" customFormat="1" x14ac:dyDescent="0.6"/>
    <row r="288" s="20" customFormat="1" x14ac:dyDescent="0.6"/>
    <row r="289" s="20" customFormat="1" x14ac:dyDescent="0.6"/>
    <row r="290" s="20" customFormat="1" x14ac:dyDescent="0.6"/>
    <row r="291" s="20" customFormat="1" x14ac:dyDescent="0.6"/>
    <row r="292" s="20" customFormat="1" x14ac:dyDescent="0.6"/>
    <row r="293" s="20" customFormat="1" x14ac:dyDescent="0.6"/>
    <row r="294" s="20" customFormat="1" x14ac:dyDescent="0.6"/>
    <row r="295" s="20" customFormat="1" x14ac:dyDescent="0.6"/>
    <row r="296" s="20" customFormat="1" x14ac:dyDescent="0.6"/>
    <row r="297" s="20" customFormat="1" x14ac:dyDescent="0.6"/>
    <row r="298" s="20" customFormat="1" x14ac:dyDescent="0.6"/>
    <row r="299" s="20" customFormat="1" x14ac:dyDescent="0.6"/>
    <row r="300" s="20" customFormat="1" x14ac:dyDescent="0.6"/>
    <row r="301" s="20" customFormat="1" x14ac:dyDescent="0.6"/>
    <row r="302" s="20" customFormat="1" x14ac:dyDescent="0.6"/>
    <row r="303" s="20" customFormat="1" x14ac:dyDescent="0.6"/>
    <row r="304" s="20" customFormat="1" x14ac:dyDescent="0.6"/>
    <row r="305" s="20" customFormat="1" x14ac:dyDescent="0.6"/>
    <row r="306" s="20" customFormat="1" x14ac:dyDescent="0.6"/>
    <row r="307" s="20" customFormat="1" x14ac:dyDescent="0.6"/>
    <row r="308" s="20" customFormat="1" x14ac:dyDescent="0.6"/>
    <row r="309" s="20" customFormat="1" x14ac:dyDescent="0.6"/>
    <row r="310" s="20" customFormat="1" x14ac:dyDescent="0.6"/>
    <row r="311" s="20" customFormat="1" x14ac:dyDescent="0.6"/>
    <row r="312" s="20" customFormat="1" x14ac:dyDescent="0.6"/>
    <row r="313" s="20" customFormat="1" x14ac:dyDescent="0.6"/>
    <row r="314" s="20" customFormat="1" x14ac:dyDescent="0.6"/>
    <row r="315" s="20" customFormat="1" x14ac:dyDescent="0.6"/>
    <row r="316" s="20" customFormat="1" x14ac:dyDescent="0.6"/>
    <row r="317" s="20" customFormat="1" x14ac:dyDescent="0.6"/>
    <row r="318" s="20" customFormat="1" x14ac:dyDescent="0.6"/>
    <row r="319" s="20" customFormat="1" x14ac:dyDescent="0.6"/>
    <row r="320" s="20" customFormat="1" x14ac:dyDescent="0.6"/>
    <row r="321" s="20" customFormat="1" x14ac:dyDescent="0.6"/>
    <row r="322" s="20" customFormat="1" x14ac:dyDescent="0.6"/>
    <row r="323" s="20" customFormat="1" x14ac:dyDescent="0.6"/>
    <row r="324" s="20" customFormat="1" x14ac:dyDescent="0.6"/>
    <row r="325" s="20" customFormat="1" x14ac:dyDescent="0.6"/>
    <row r="326" s="20" customFormat="1" x14ac:dyDescent="0.6"/>
    <row r="327" s="20" customFormat="1" x14ac:dyDescent="0.6"/>
    <row r="328" s="20" customFormat="1" x14ac:dyDescent="0.6"/>
    <row r="329" s="20" customFormat="1" x14ac:dyDescent="0.6"/>
    <row r="330" s="20" customFormat="1" x14ac:dyDescent="0.6"/>
    <row r="331" s="20" customFormat="1" x14ac:dyDescent="0.6"/>
    <row r="332" s="20" customFormat="1" x14ac:dyDescent="0.6"/>
    <row r="333" s="20" customFormat="1" x14ac:dyDescent="0.6"/>
    <row r="334" s="20" customFormat="1" x14ac:dyDescent="0.6"/>
    <row r="335" s="20" customFormat="1" x14ac:dyDescent="0.6"/>
    <row r="336" s="20" customFormat="1" x14ac:dyDescent="0.6"/>
    <row r="337" s="20" customFormat="1" x14ac:dyDescent="0.6"/>
    <row r="338" s="20" customFormat="1" x14ac:dyDescent="0.6"/>
    <row r="339" s="20" customFormat="1" x14ac:dyDescent="0.6"/>
    <row r="340" s="20" customFormat="1" x14ac:dyDescent="0.6"/>
    <row r="341" s="20" customFormat="1" x14ac:dyDescent="0.6"/>
    <row r="342" s="20" customFormat="1" x14ac:dyDescent="0.6"/>
    <row r="343" s="20" customFormat="1" x14ac:dyDescent="0.6"/>
    <row r="344" s="20" customFormat="1" x14ac:dyDescent="0.6"/>
    <row r="345" s="20" customFormat="1" x14ac:dyDescent="0.6"/>
    <row r="346" s="20" customFormat="1" x14ac:dyDescent="0.6"/>
    <row r="347" s="20" customFormat="1" x14ac:dyDescent="0.6"/>
    <row r="348" s="20" customFormat="1" x14ac:dyDescent="0.6"/>
    <row r="349" s="20" customFormat="1" x14ac:dyDescent="0.6"/>
    <row r="350" s="20" customFormat="1" x14ac:dyDescent="0.6"/>
    <row r="351" s="20" customFormat="1" x14ac:dyDescent="0.6"/>
    <row r="352" s="20" customFormat="1" x14ac:dyDescent="0.6"/>
    <row r="353" s="20" customFormat="1" x14ac:dyDescent="0.6"/>
    <row r="354" s="20" customFormat="1" x14ac:dyDescent="0.6"/>
    <row r="355" s="20" customFormat="1" x14ac:dyDescent="0.6"/>
    <row r="356" s="20" customFormat="1" x14ac:dyDescent="0.6"/>
    <row r="357" s="20" customFormat="1" x14ac:dyDescent="0.6"/>
    <row r="358" s="20" customFormat="1" x14ac:dyDescent="0.6"/>
  </sheetData>
  <sheetProtection algorithmName="SHA-512" hashValue="UTpQ9ekcO46FBn/oWvFteud5iSL4aH6bDN4HhGFBGsQW9Pi0mKIjIqqq5r3UpjH4z3aFJ51LPRvk+qAOugzGqQ==" saltValue="YLPqZcdADySeg3hIg2o8kQ==" spinCount="100000" sheet="1" objects="1" scenarios="1"/>
  <mergeCells count="2">
    <mergeCell ref="A2:C2"/>
    <mergeCell ref="A4:C4"/>
  </mergeCells>
  <pageMargins left="0.7" right="0.7" top="0.75" bottom="0.75" header="0.3" footer="0.3"/>
  <pageSetup scale="73" orientation="portrait" horizontalDpi="4294967295" verticalDpi="4294967295" r:id="rId1"/>
  <headerFooter>
    <oddFooter>&amp;L_x000D_&amp;1#&amp;"Calibri"&amp;10&amp;K000000 Classified as Microsoft Confidential</oddFooter>
  </headerFooter>
  <colBreaks count="1" manualBreakCount="1">
    <brk id="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5723B-1D71-4B16-8E31-5D2B284698DD}">
  <sheetPr>
    <tabColor rgb="FF00B050"/>
  </sheetPr>
  <dimension ref="A1:DH371"/>
  <sheetViews>
    <sheetView tabSelected="1" zoomScale="85" zoomScaleNormal="85" workbookViewId="0">
      <selection activeCell="A2" sqref="A2:E2"/>
    </sheetView>
  </sheetViews>
  <sheetFormatPr defaultColWidth="8.875" defaultRowHeight="16.5" x14ac:dyDescent="0.6"/>
  <cols>
    <col min="1" max="1" width="14.375" style="4" customWidth="1"/>
    <col min="2" max="2" width="6.75" style="18" customWidth="1"/>
    <col min="3" max="3" width="64.375" style="5" customWidth="1"/>
    <col min="4" max="4" width="66.375" style="5" customWidth="1"/>
    <col min="5" max="5" width="19.375" style="4" customWidth="1"/>
    <col min="6" max="6" width="8.875" style="9"/>
    <col min="7" max="7" width="8.875" style="9" hidden="1" customWidth="1"/>
    <col min="8" max="12" width="4.625" style="9" hidden="1" customWidth="1"/>
    <col min="13" max="15" width="8.875" style="9" hidden="1" customWidth="1"/>
    <col min="16" max="16" width="10" style="9" hidden="1" customWidth="1"/>
    <col min="17" max="17" width="18.75" style="9" hidden="1" customWidth="1"/>
    <col min="18" max="19" width="8.875" style="9" customWidth="1"/>
    <col min="20" max="112" width="8.875" style="9"/>
    <col min="113" max="16384" width="8.875" style="4"/>
  </cols>
  <sheetData>
    <row r="1" spans="1:6" ht="116.25" customHeight="1" x14ac:dyDescent="1.2">
      <c r="A1" s="163"/>
      <c r="B1" s="163"/>
      <c r="C1" s="163"/>
      <c r="D1" s="163"/>
      <c r="E1" s="163"/>
      <c r="F1" s="42"/>
    </row>
    <row r="2" spans="1:6" ht="67.5" customHeight="1" x14ac:dyDescent="1.2">
      <c r="A2" s="163" t="s">
        <v>30</v>
      </c>
      <c r="B2" s="164"/>
      <c r="C2" s="164"/>
      <c r="D2" s="164"/>
      <c r="E2" s="164"/>
    </row>
    <row r="3" spans="1:6" ht="13.5" customHeight="1" x14ac:dyDescent="1.2">
      <c r="A3" s="23"/>
      <c r="B3" s="23"/>
      <c r="C3" s="23"/>
      <c r="D3" s="23"/>
      <c r="E3" s="23"/>
    </row>
    <row r="4" spans="1:6" ht="13.5" customHeight="1" x14ac:dyDescent="0.6">
      <c r="A4" s="12"/>
      <c r="B4" s="17"/>
      <c r="C4" s="12"/>
      <c r="D4" s="13"/>
      <c r="E4" s="7"/>
    </row>
    <row r="5" spans="1:6" ht="16.5" customHeight="1" x14ac:dyDescent="0.6">
      <c r="A5" s="12"/>
      <c r="B5" s="17"/>
      <c r="C5" s="12"/>
      <c r="D5" s="13"/>
      <c r="E5" s="6"/>
    </row>
    <row r="6" spans="1:6" ht="16.5" customHeight="1" x14ac:dyDescent="0.6">
      <c r="A6" s="12"/>
      <c r="B6" s="17"/>
      <c r="C6" s="12"/>
      <c r="D6" s="13"/>
      <c r="E6" s="6"/>
    </row>
    <row r="7" spans="1:6" ht="25.9" customHeight="1" x14ac:dyDescent="0.6">
      <c r="A7" s="12"/>
      <c r="B7" s="17"/>
      <c r="C7" s="12"/>
      <c r="D7" s="13"/>
      <c r="E7" s="9"/>
    </row>
    <row r="8" spans="1:6" ht="27.95" customHeight="1" x14ac:dyDescent="0.6">
      <c r="A8" s="12"/>
      <c r="B8" s="17"/>
      <c r="C8" s="12"/>
      <c r="D8" s="13"/>
      <c r="E8" s="9"/>
    </row>
    <row r="9" spans="1:6" ht="16.5" customHeight="1" x14ac:dyDescent="0.6">
      <c r="C9" s="14"/>
      <c r="D9" s="8"/>
      <c r="E9" s="9"/>
    </row>
    <row r="10" spans="1:6" s="9" customFormat="1" ht="20.25" customHeight="1" x14ac:dyDescent="0.6">
      <c r="A10" s="12"/>
      <c r="B10" s="17"/>
      <c r="C10" s="12"/>
      <c r="D10" s="8"/>
    </row>
    <row r="11" spans="1:6" s="9" customFormat="1" ht="17.25" customHeight="1" x14ac:dyDescent="0.6">
      <c r="A11" s="12"/>
      <c r="B11" s="17"/>
      <c r="C11" s="12"/>
      <c r="D11" s="12"/>
    </row>
    <row r="12" spans="1:6" s="9" customFormat="1" ht="17.25" customHeight="1" x14ac:dyDescent="0.6">
      <c r="A12" s="12"/>
      <c r="B12" s="17"/>
      <c r="C12" s="12"/>
      <c r="D12" s="12"/>
    </row>
    <row r="13" spans="1:6" s="9" customFormat="1" ht="17.25" customHeight="1" x14ac:dyDescent="0.6">
      <c r="A13" s="12"/>
      <c r="B13" s="17"/>
      <c r="C13" s="12"/>
      <c r="D13" s="12"/>
    </row>
    <row r="14" spans="1:6" s="9" customFormat="1" ht="17.25" customHeight="1" x14ac:dyDescent="0.6">
      <c r="A14" s="12"/>
      <c r="B14" s="17"/>
      <c r="C14" s="12"/>
      <c r="D14" s="12"/>
    </row>
    <row r="15" spans="1:6" s="9" customFormat="1" ht="19.5" customHeight="1" x14ac:dyDescent="0.6">
      <c r="B15" s="30"/>
      <c r="C15" s="14"/>
      <c r="D15" s="8"/>
    </row>
    <row r="16" spans="1:6" s="9" customFormat="1" ht="20.25" customHeight="1" x14ac:dyDescent="0.6">
      <c r="A16" s="12"/>
      <c r="B16" s="17"/>
      <c r="C16" s="12"/>
      <c r="D16" s="15"/>
    </row>
    <row r="17" spans="1:17" s="9" customFormat="1" ht="17.25" customHeight="1" x14ac:dyDescent="0.6">
      <c r="A17" s="12"/>
      <c r="B17" s="17"/>
      <c r="C17" s="12"/>
      <c r="D17" s="8"/>
    </row>
    <row r="18" spans="1:17" s="9" customFormat="1" ht="17.25" customHeight="1" x14ac:dyDescent="0.6">
      <c r="A18" s="12"/>
      <c r="B18" s="17"/>
      <c r="C18" s="12"/>
      <c r="D18" s="16"/>
    </row>
    <row r="19" spans="1:17" s="9" customFormat="1" ht="17.25" customHeight="1" x14ac:dyDescent="0.6">
      <c r="A19" s="12"/>
      <c r="B19" s="17"/>
      <c r="C19" s="12"/>
      <c r="D19" s="16"/>
      <c r="H19" s="147" t="s">
        <v>31</v>
      </c>
      <c r="I19" s="147"/>
      <c r="J19" s="147"/>
      <c r="K19" s="147"/>
      <c r="L19" s="147"/>
      <c r="M19" s="147"/>
      <c r="N19" s="147"/>
      <c r="O19" s="147"/>
      <c r="P19" s="147"/>
      <c r="Q19" s="147"/>
    </row>
    <row r="20" spans="1:17" s="9" customFormat="1" ht="14.25" customHeight="1" thickBot="1" x14ac:dyDescent="0.65">
      <c r="A20" s="12"/>
      <c r="B20" s="17"/>
      <c r="C20" s="12"/>
      <c r="D20" s="16"/>
    </row>
    <row r="21" spans="1:17" ht="30" customHeight="1" thickTop="1" thickBot="1" x14ac:dyDescent="0.65">
      <c r="A21" s="74" t="s">
        <v>32</v>
      </c>
      <c r="B21" s="75" t="s">
        <v>33</v>
      </c>
      <c r="C21" s="76" t="s">
        <v>34</v>
      </c>
      <c r="D21" s="76" t="s">
        <v>35</v>
      </c>
      <c r="E21" s="77" t="s">
        <v>36</v>
      </c>
      <c r="H21" s="43" t="s">
        <v>37</v>
      </c>
      <c r="I21" s="43" t="s">
        <v>38</v>
      </c>
      <c r="J21" s="43" t="s">
        <v>39</v>
      </c>
      <c r="K21" s="43" t="s">
        <v>40</v>
      </c>
      <c r="L21" s="43" t="s">
        <v>41</v>
      </c>
      <c r="M21" s="9" t="s">
        <v>42</v>
      </c>
      <c r="N21" s="9" t="s">
        <v>43</v>
      </c>
    </row>
    <row r="22" spans="1:17" ht="66.75" customHeight="1" thickTop="1" x14ac:dyDescent="0.6">
      <c r="A22" s="155"/>
      <c r="B22" s="71">
        <v>1</v>
      </c>
      <c r="C22" s="72" t="s">
        <v>44</v>
      </c>
      <c r="D22" s="78"/>
      <c r="E22" s="73"/>
      <c r="H22" s="43"/>
      <c r="I22" s="43"/>
      <c r="J22" s="43"/>
      <c r="K22" s="43"/>
      <c r="L22" s="43"/>
    </row>
    <row r="23" spans="1:17" ht="91.5" customHeight="1" x14ac:dyDescent="0.6">
      <c r="A23" s="155"/>
      <c r="B23" s="61">
        <f>1+B22</f>
        <v>2</v>
      </c>
      <c r="C23" s="57" t="s">
        <v>45</v>
      </c>
      <c r="D23" s="79"/>
      <c r="E23" s="62"/>
      <c r="H23" s="43"/>
      <c r="I23" s="43"/>
      <c r="J23" s="43"/>
      <c r="K23" s="43"/>
      <c r="L23" s="43"/>
    </row>
    <row r="24" spans="1:17" ht="66" customHeight="1" x14ac:dyDescent="0.6">
      <c r="A24" s="155"/>
      <c r="B24" s="61">
        <f>1+B23</f>
        <v>3</v>
      </c>
      <c r="C24" s="56" t="s">
        <v>46</v>
      </c>
      <c r="D24" s="79"/>
      <c r="E24" s="62"/>
      <c r="H24" s="43"/>
      <c r="I24" s="43"/>
      <c r="J24" s="43"/>
      <c r="K24" s="43"/>
      <c r="L24" s="43"/>
    </row>
    <row r="25" spans="1:17" ht="54.4" customHeight="1" x14ac:dyDescent="0.6">
      <c r="A25" s="155"/>
      <c r="B25" s="61">
        <f>1+B24</f>
        <v>4</v>
      </c>
      <c r="C25" s="57" t="s">
        <v>47</v>
      </c>
      <c r="D25" s="79"/>
      <c r="E25" s="62"/>
      <c r="H25" s="43"/>
      <c r="I25" s="43"/>
      <c r="J25" s="43"/>
      <c r="K25" s="43"/>
      <c r="L25" s="43"/>
    </row>
    <row r="26" spans="1:17" ht="64.900000000000006" customHeight="1" thickBot="1" x14ac:dyDescent="0.65">
      <c r="A26" s="156"/>
      <c r="B26" s="63">
        <f>1+B25</f>
        <v>5</v>
      </c>
      <c r="C26" s="64" t="s">
        <v>48</v>
      </c>
      <c r="D26" s="80"/>
      <c r="E26" s="65"/>
      <c r="H26" s="43"/>
      <c r="I26" s="43"/>
      <c r="J26" s="43"/>
      <c r="K26" s="43"/>
      <c r="L26" s="43"/>
    </row>
    <row r="27" spans="1:17" ht="40.35" customHeight="1" x14ac:dyDescent="0.6">
      <c r="A27" s="154" t="s">
        <v>49</v>
      </c>
      <c r="B27" s="157">
        <v>6</v>
      </c>
      <c r="C27" s="170" t="s">
        <v>50</v>
      </c>
      <c r="D27" s="66" t="s">
        <v>51</v>
      </c>
      <c r="E27" s="67"/>
      <c r="H27" s="44">
        <v>1</v>
      </c>
      <c r="I27" s="45">
        <v>2</v>
      </c>
      <c r="J27" s="45">
        <v>3</v>
      </c>
      <c r="K27" s="45">
        <v>4</v>
      </c>
      <c r="L27" s="45"/>
      <c r="M27" s="46" t="str">
        <f>IF($E27="A",$H27,IF($E27="B",$I27,IF($E27="C",$J27,IF($E27="D",$K27,IF($E27="E",$L27,"INVALID")))))</f>
        <v>INVALID</v>
      </c>
      <c r="N27" s="47" t="str">
        <f>IF($M27=0,"Yes","No")</f>
        <v>No</v>
      </c>
    </row>
    <row r="28" spans="1:17" ht="40.35" customHeight="1" x14ac:dyDescent="0.6">
      <c r="A28" s="155"/>
      <c r="B28" s="148"/>
      <c r="C28" s="171"/>
      <c r="D28" s="58" t="s">
        <v>52</v>
      </c>
      <c r="E28" s="81"/>
      <c r="H28" s="48"/>
      <c r="I28" s="43"/>
      <c r="J28" s="43"/>
      <c r="K28" s="43"/>
      <c r="L28" s="43"/>
      <c r="M28" s="49"/>
      <c r="N28" s="50"/>
    </row>
    <row r="29" spans="1:17" ht="40.35" customHeight="1" x14ac:dyDescent="0.6">
      <c r="A29" s="155"/>
      <c r="B29" s="148"/>
      <c r="C29" s="171"/>
      <c r="D29" s="58" t="s">
        <v>53</v>
      </c>
      <c r="E29" s="81"/>
      <c r="H29" s="48"/>
      <c r="I29" s="43"/>
      <c r="J29" s="43"/>
      <c r="K29" s="43"/>
      <c r="L29" s="43"/>
      <c r="M29" s="49"/>
      <c r="N29" s="50"/>
    </row>
    <row r="30" spans="1:17" ht="40.35" customHeight="1" x14ac:dyDescent="0.6">
      <c r="A30" s="155"/>
      <c r="B30" s="148"/>
      <c r="C30" s="171"/>
      <c r="D30" s="58" t="s">
        <v>54</v>
      </c>
      <c r="E30" s="81"/>
      <c r="H30" s="48"/>
      <c r="I30" s="43"/>
      <c r="J30" s="43"/>
      <c r="K30" s="43"/>
      <c r="L30" s="43"/>
      <c r="M30" s="49"/>
      <c r="N30" s="50"/>
    </row>
    <row r="31" spans="1:17" ht="40.35" customHeight="1" x14ac:dyDescent="0.6">
      <c r="A31" s="155"/>
      <c r="B31" s="148">
        <v>7</v>
      </c>
      <c r="C31" s="149" t="s">
        <v>55</v>
      </c>
      <c r="D31" s="59" t="s">
        <v>56</v>
      </c>
      <c r="E31" s="68"/>
      <c r="H31" s="48">
        <v>1</v>
      </c>
      <c r="I31" s="43">
        <v>2</v>
      </c>
      <c r="J31" s="43">
        <v>3</v>
      </c>
      <c r="K31" s="43">
        <v>4</v>
      </c>
      <c r="L31" s="43"/>
      <c r="M31" s="49" t="str">
        <f>IF($E31="A",$H31,IF($E31="B",$I31,IF($E31="C",$J31,IF($E31="D",$K31,IF($E31="E",$L31,"INVALID")))))</f>
        <v>INVALID</v>
      </c>
      <c r="N31" s="50" t="str">
        <f>IF($M31=0,"Yes","No")</f>
        <v>No</v>
      </c>
    </row>
    <row r="32" spans="1:17" ht="40.35" customHeight="1" x14ac:dyDescent="0.6">
      <c r="A32" s="155"/>
      <c r="B32" s="148"/>
      <c r="C32" s="149"/>
      <c r="D32" s="59" t="s">
        <v>57</v>
      </c>
      <c r="E32" s="81"/>
      <c r="H32" s="48"/>
      <c r="I32" s="43"/>
      <c r="J32" s="43"/>
      <c r="K32" s="43"/>
      <c r="L32" s="43"/>
      <c r="M32" s="49"/>
      <c r="N32" s="50"/>
    </row>
    <row r="33" spans="1:29" ht="40.35" customHeight="1" x14ac:dyDescent="0.6">
      <c r="A33" s="155"/>
      <c r="B33" s="148"/>
      <c r="C33" s="149"/>
      <c r="D33" s="59" t="s">
        <v>58</v>
      </c>
      <c r="E33" s="81"/>
      <c r="H33" s="48"/>
      <c r="I33" s="43"/>
      <c r="J33" s="43"/>
      <c r="K33" s="43"/>
      <c r="L33" s="43"/>
      <c r="M33" s="49"/>
      <c r="N33" s="50"/>
    </row>
    <row r="34" spans="1:29" ht="40.35" customHeight="1" x14ac:dyDescent="0.6">
      <c r="A34" s="155"/>
      <c r="B34" s="148"/>
      <c r="C34" s="149"/>
      <c r="D34" s="59" t="s">
        <v>59</v>
      </c>
      <c r="E34" s="81"/>
      <c r="H34" s="48"/>
      <c r="I34" s="43"/>
      <c r="J34" s="43"/>
      <c r="K34" s="43"/>
      <c r="L34" s="43"/>
      <c r="M34" s="49"/>
      <c r="N34" s="50"/>
    </row>
    <row r="35" spans="1:29" ht="40.35" customHeight="1" x14ac:dyDescent="0.6">
      <c r="A35" s="155"/>
      <c r="B35" s="148">
        <v>8</v>
      </c>
      <c r="C35" s="151" t="s">
        <v>60</v>
      </c>
      <c r="D35" s="58" t="s">
        <v>61</v>
      </c>
      <c r="E35" s="68"/>
      <c r="H35" s="48">
        <v>1</v>
      </c>
      <c r="I35" s="43">
        <v>4</v>
      </c>
      <c r="J35" s="43"/>
      <c r="K35" s="43"/>
      <c r="L35" s="43"/>
      <c r="M35" s="49" t="str">
        <f>IF($E35="A",$H35,IF($E35="B",$I35,IF($E35="C",$J35,IF($E35="D",$K35,IF($E35="E",$L35,"INVALID")))))</f>
        <v>INVALID</v>
      </c>
      <c r="N35" s="50" t="str">
        <f>IF($M35=0,"Yes","No")</f>
        <v>No</v>
      </c>
    </row>
    <row r="36" spans="1:29" ht="40.35" customHeight="1" x14ac:dyDescent="0.6">
      <c r="A36" s="155"/>
      <c r="B36" s="148"/>
      <c r="C36" s="151"/>
      <c r="D36" s="58" t="s">
        <v>62</v>
      </c>
      <c r="E36" s="81"/>
      <c r="H36" s="48"/>
      <c r="I36" s="43"/>
      <c r="J36" s="43"/>
      <c r="K36" s="43"/>
      <c r="L36" s="43"/>
      <c r="M36" s="49"/>
      <c r="N36" s="50"/>
    </row>
    <row r="37" spans="1:29" ht="40.35" customHeight="1" x14ac:dyDescent="0.6">
      <c r="A37" s="155"/>
      <c r="B37" s="148">
        <v>9</v>
      </c>
      <c r="C37" s="149" t="s">
        <v>63</v>
      </c>
      <c r="D37" s="59" t="s">
        <v>64</v>
      </c>
      <c r="E37" s="68"/>
      <c r="H37" s="48">
        <v>4</v>
      </c>
      <c r="I37" s="43">
        <v>0</v>
      </c>
      <c r="J37" s="43">
        <v>0</v>
      </c>
      <c r="K37" s="43">
        <v>0</v>
      </c>
      <c r="L37" s="43"/>
      <c r="M37" s="49" t="str">
        <f>IF($E37="A",$H37,IF($E37="B",$I37,IF($E37="C",$J37,IF($E37="D",$K37,IF($E37="E",$L37,"INVALID")))))</f>
        <v>INVALID</v>
      </c>
      <c r="N37" s="50" t="str">
        <f>IF($M37=0,"Yes","No")</f>
        <v>No</v>
      </c>
    </row>
    <row r="38" spans="1:29" ht="40.35" customHeight="1" x14ac:dyDescent="0.6">
      <c r="A38" s="155"/>
      <c r="B38" s="148"/>
      <c r="C38" s="149"/>
      <c r="D38" s="59" t="s">
        <v>65</v>
      </c>
      <c r="E38" s="81"/>
      <c r="H38" s="48"/>
      <c r="I38" s="43"/>
      <c r="J38" s="43"/>
      <c r="K38" s="43"/>
      <c r="L38" s="43"/>
      <c r="M38" s="49"/>
      <c r="N38" s="50"/>
    </row>
    <row r="39" spans="1:29" ht="40.35" customHeight="1" x14ac:dyDescent="0.6">
      <c r="A39" s="155"/>
      <c r="B39" s="148"/>
      <c r="C39" s="149"/>
      <c r="D39" s="59" t="s">
        <v>66</v>
      </c>
      <c r="E39" s="81"/>
      <c r="H39" s="48"/>
      <c r="I39" s="43"/>
      <c r="J39" s="43"/>
      <c r="K39" s="43"/>
      <c r="L39" s="43"/>
      <c r="M39" s="49"/>
      <c r="N39" s="50"/>
      <c r="AC39" s="9" t="s">
        <v>67</v>
      </c>
    </row>
    <row r="40" spans="1:29" ht="40.35" customHeight="1" thickBot="1" x14ac:dyDescent="0.65">
      <c r="A40" s="156"/>
      <c r="B40" s="150"/>
      <c r="C40" s="153"/>
      <c r="D40" s="69" t="s">
        <v>68</v>
      </c>
      <c r="E40" s="82"/>
      <c r="H40" s="48"/>
      <c r="I40" s="43"/>
      <c r="J40" s="43"/>
      <c r="K40" s="43"/>
      <c r="L40" s="43"/>
      <c r="M40" s="49"/>
      <c r="N40" s="50"/>
    </row>
    <row r="41" spans="1:29" ht="40.35" customHeight="1" x14ac:dyDescent="0.6">
      <c r="A41" s="154" t="s">
        <v>69</v>
      </c>
      <c r="B41" s="169">
        <v>10</v>
      </c>
      <c r="C41" s="158" t="s">
        <v>70</v>
      </c>
      <c r="D41" s="66" t="s">
        <v>71</v>
      </c>
      <c r="E41" s="70"/>
      <c r="H41" s="48">
        <v>1</v>
      </c>
      <c r="I41" s="43">
        <v>1</v>
      </c>
      <c r="J41" s="43">
        <v>4</v>
      </c>
      <c r="K41" s="43">
        <v>1</v>
      </c>
      <c r="L41" s="43"/>
      <c r="M41" s="49" t="str">
        <f>IF($E41="A",$H41,IF($E41="B",$I41,IF($E41="C",$J41,IF($E41="D",$K41,IF($E41="E",$L41,"INVALID")))))</f>
        <v>INVALID</v>
      </c>
      <c r="N41" s="50" t="str">
        <f>IF($M41=0,"Yes","No")</f>
        <v>No</v>
      </c>
    </row>
    <row r="42" spans="1:29" ht="40.35" customHeight="1" x14ac:dyDescent="0.6">
      <c r="A42" s="155"/>
      <c r="B42" s="159"/>
      <c r="C42" s="151"/>
      <c r="D42" s="58" t="s">
        <v>72</v>
      </c>
      <c r="E42" s="81"/>
      <c r="H42" s="48"/>
      <c r="I42" s="43"/>
      <c r="J42" s="43"/>
      <c r="K42" s="43"/>
      <c r="L42" s="43"/>
      <c r="M42" s="49"/>
      <c r="N42" s="50"/>
    </row>
    <row r="43" spans="1:29" ht="40.35" customHeight="1" x14ac:dyDescent="0.6">
      <c r="A43" s="155"/>
      <c r="B43" s="159"/>
      <c r="C43" s="151"/>
      <c r="D43" s="58" t="s">
        <v>73</v>
      </c>
      <c r="E43" s="81"/>
      <c r="H43" s="48"/>
      <c r="I43" s="43"/>
      <c r="J43" s="43"/>
      <c r="K43" s="43"/>
      <c r="L43" s="43"/>
      <c r="M43" s="49"/>
      <c r="N43" s="50"/>
    </row>
    <row r="44" spans="1:29" ht="40.35" customHeight="1" x14ac:dyDescent="0.6">
      <c r="A44" s="155"/>
      <c r="B44" s="159"/>
      <c r="C44" s="151"/>
      <c r="D44" s="58" t="s">
        <v>74</v>
      </c>
      <c r="E44" s="81"/>
      <c r="H44" s="48"/>
      <c r="I44" s="43"/>
      <c r="J44" s="43"/>
      <c r="K44" s="43"/>
      <c r="L44" s="43"/>
      <c r="M44" s="49"/>
      <c r="N44" s="50"/>
    </row>
    <row r="45" spans="1:29" ht="40.35" customHeight="1" x14ac:dyDescent="0.6">
      <c r="A45" s="155"/>
      <c r="B45" s="159">
        <v>11</v>
      </c>
      <c r="C45" s="149" t="s">
        <v>75</v>
      </c>
      <c r="D45" s="59" t="s">
        <v>76</v>
      </c>
      <c r="E45" s="68"/>
      <c r="H45" s="48">
        <v>4</v>
      </c>
      <c r="I45" s="43">
        <v>2</v>
      </c>
      <c r="J45" s="43">
        <v>4</v>
      </c>
      <c r="K45" s="43">
        <v>1</v>
      </c>
      <c r="L45" s="43">
        <v>0</v>
      </c>
      <c r="M45" s="49" t="str">
        <f>IF($E45="A",$H45,IF($E45="B",$I45,IF($E45="C",$J45,IF($E45="D",$K45,IF($E45="E",$L45,"INVALID")))))</f>
        <v>INVALID</v>
      </c>
      <c r="N45" s="50" t="str">
        <f>IF($M45=0,"Yes","No")</f>
        <v>No</v>
      </c>
    </row>
    <row r="46" spans="1:29" ht="40.35" customHeight="1" x14ac:dyDescent="0.6">
      <c r="A46" s="155"/>
      <c r="B46" s="159"/>
      <c r="C46" s="149"/>
      <c r="D46" s="59" t="s">
        <v>77</v>
      </c>
      <c r="E46" s="81"/>
      <c r="H46" s="48"/>
      <c r="I46" s="43"/>
      <c r="J46" s="43"/>
      <c r="K46" s="43"/>
      <c r="L46" s="43"/>
      <c r="M46" s="49"/>
      <c r="N46" s="50"/>
    </row>
    <row r="47" spans="1:29" ht="40.35" customHeight="1" x14ac:dyDescent="0.6">
      <c r="A47" s="155"/>
      <c r="B47" s="159"/>
      <c r="C47" s="149"/>
      <c r="D47" s="59" t="s">
        <v>78</v>
      </c>
      <c r="E47" s="81"/>
      <c r="H47" s="48"/>
      <c r="I47" s="43"/>
      <c r="J47" s="43"/>
      <c r="K47" s="43"/>
      <c r="L47" s="43"/>
      <c r="M47" s="49"/>
      <c r="N47" s="50"/>
    </row>
    <row r="48" spans="1:29" ht="40.35" customHeight="1" x14ac:dyDescent="0.6">
      <c r="A48" s="155"/>
      <c r="B48" s="159"/>
      <c r="C48" s="149"/>
      <c r="D48" s="59" t="s">
        <v>79</v>
      </c>
      <c r="E48" s="81"/>
      <c r="H48" s="48"/>
      <c r="I48" s="43"/>
      <c r="J48" s="43"/>
      <c r="K48" s="43"/>
      <c r="L48" s="43"/>
      <c r="M48" s="49"/>
      <c r="N48" s="50"/>
    </row>
    <row r="49" spans="1:14" ht="40.35" customHeight="1" x14ac:dyDescent="0.6">
      <c r="A49" s="155"/>
      <c r="B49" s="159"/>
      <c r="C49" s="149"/>
      <c r="D49" s="59" t="s">
        <v>80</v>
      </c>
      <c r="E49" s="81"/>
      <c r="H49" s="48"/>
      <c r="I49" s="43"/>
      <c r="J49" s="43"/>
      <c r="K49" s="43"/>
      <c r="L49" s="43"/>
      <c r="M49" s="49"/>
      <c r="N49" s="50"/>
    </row>
    <row r="50" spans="1:14" ht="40.35" customHeight="1" x14ac:dyDescent="0.6">
      <c r="A50" s="155"/>
      <c r="B50" s="159">
        <v>12</v>
      </c>
      <c r="C50" s="151" t="s">
        <v>81</v>
      </c>
      <c r="D50" s="58" t="s">
        <v>82</v>
      </c>
      <c r="E50" s="68"/>
      <c r="H50" s="48">
        <v>4</v>
      </c>
      <c r="I50" s="43">
        <v>2</v>
      </c>
      <c r="J50" s="43">
        <v>1</v>
      </c>
      <c r="K50" s="43">
        <v>1</v>
      </c>
      <c r="L50" s="43"/>
      <c r="M50" s="49" t="str">
        <f>IF($E50="A",$H50,IF($E50="B",$I50,IF($E50="C",$J50,IF($E50="D",$K50,IF($E50="E",$L50,"INVALID")))))</f>
        <v>INVALID</v>
      </c>
      <c r="N50" s="50" t="str">
        <f>IF($M50=0,"Yes","No")</f>
        <v>No</v>
      </c>
    </row>
    <row r="51" spans="1:14" ht="40.35" customHeight="1" x14ac:dyDescent="0.6">
      <c r="A51" s="155"/>
      <c r="B51" s="159"/>
      <c r="C51" s="151"/>
      <c r="D51" s="58" t="s">
        <v>83</v>
      </c>
      <c r="E51" s="81"/>
      <c r="H51" s="48"/>
      <c r="I51" s="43"/>
      <c r="J51" s="43"/>
      <c r="K51" s="43"/>
      <c r="L51" s="43"/>
      <c r="M51" s="49"/>
      <c r="N51" s="50"/>
    </row>
    <row r="52" spans="1:14" ht="40.35" customHeight="1" x14ac:dyDescent="0.6">
      <c r="A52" s="155"/>
      <c r="B52" s="159"/>
      <c r="C52" s="151"/>
      <c r="D52" s="58" t="s">
        <v>84</v>
      </c>
      <c r="E52" s="81"/>
      <c r="H52" s="48"/>
      <c r="I52" s="43"/>
      <c r="J52" s="43"/>
      <c r="K52" s="43"/>
      <c r="L52" s="43"/>
      <c r="M52" s="49"/>
      <c r="N52" s="50"/>
    </row>
    <row r="53" spans="1:14" ht="40.35" customHeight="1" x14ac:dyDescent="0.6">
      <c r="A53" s="155"/>
      <c r="B53" s="159"/>
      <c r="C53" s="151"/>
      <c r="D53" s="58" t="s">
        <v>85</v>
      </c>
      <c r="E53" s="81"/>
      <c r="H53" s="48"/>
      <c r="I53" s="43"/>
      <c r="J53" s="43"/>
      <c r="K53" s="43"/>
      <c r="L53" s="43"/>
      <c r="M53" s="49"/>
      <c r="N53" s="50"/>
    </row>
    <row r="54" spans="1:14" ht="40.35" customHeight="1" x14ac:dyDescent="0.6">
      <c r="A54" s="155"/>
      <c r="B54" s="159">
        <v>13</v>
      </c>
      <c r="C54" s="149" t="s">
        <v>86</v>
      </c>
      <c r="D54" s="59" t="s">
        <v>87</v>
      </c>
      <c r="E54" s="68"/>
      <c r="H54" s="48">
        <v>4</v>
      </c>
      <c r="I54" s="43">
        <v>1</v>
      </c>
      <c r="J54" s="43">
        <v>1</v>
      </c>
      <c r="K54" s="43">
        <v>1</v>
      </c>
      <c r="L54" s="43"/>
      <c r="M54" s="49" t="str">
        <f>IF($E54="A",$H54,IF($E54="B",$I54,IF($E54="C",$J54,IF($E54="D",$K54,IF($E54="E",$L54,"INVALID")))))</f>
        <v>INVALID</v>
      </c>
      <c r="N54" s="50" t="str">
        <f>IF($M54=0,"Yes","No")</f>
        <v>No</v>
      </c>
    </row>
    <row r="55" spans="1:14" ht="40.35" customHeight="1" x14ac:dyDescent="0.6">
      <c r="A55" s="155"/>
      <c r="B55" s="159"/>
      <c r="C55" s="149"/>
      <c r="D55" s="59" t="s">
        <v>88</v>
      </c>
      <c r="E55" s="81"/>
      <c r="H55" s="48"/>
      <c r="I55" s="43"/>
      <c r="J55" s="43"/>
      <c r="K55" s="43"/>
      <c r="L55" s="43"/>
      <c r="M55" s="49"/>
      <c r="N55" s="50"/>
    </row>
    <row r="56" spans="1:14" ht="40.35" customHeight="1" x14ac:dyDescent="0.6">
      <c r="A56" s="155"/>
      <c r="B56" s="159"/>
      <c r="C56" s="149"/>
      <c r="D56" s="59" t="s">
        <v>89</v>
      </c>
      <c r="E56" s="81"/>
      <c r="H56" s="48"/>
      <c r="I56" s="43"/>
      <c r="J56" s="43"/>
      <c r="K56" s="43"/>
      <c r="L56" s="43"/>
      <c r="M56" s="49"/>
      <c r="N56" s="50"/>
    </row>
    <row r="57" spans="1:14" ht="40.35" customHeight="1" x14ac:dyDescent="0.6">
      <c r="A57" s="155"/>
      <c r="B57" s="159"/>
      <c r="C57" s="149"/>
      <c r="D57" s="59" t="s">
        <v>90</v>
      </c>
      <c r="E57" s="81"/>
      <c r="H57" s="48"/>
      <c r="I57" s="43"/>
      <c r="J57" s="43"/>
      <c r="K57" s="43"/>
      <c r="L57" s="43"/>
      <c r="M57" s="49"/>
      <c r="N57" s="50"/>
    </row>
    <row r="58" spans="1:14" ht="40.35" customHeight="1" x14ac:dyDescent="0.6">
      <c r="A58" s="155"/>
      <c r="B58" s="159">
        <v>14</v>
      </c>
      <c r="C58" s="151" t="s">
        <v>91</v>
      </c>
      <c r="D58" s="58" t="s">
        <v>92</v>
      </c>
      <c r="E58" s="68"/>
      <c r="H58" s="48">
        <v>4</v>
      </c>
      <c r="I58" s="43">
        <v>2</v>
      </c>
      <c r="J58" s="43">
        <v>1</v>
      </c>
      <c r="K58" s="43">
        <v>1</v>
      </c>
      <c r="L58" s="43"/>
      <c r="M58" s="49" t="str">
        <f>IF($E58="A",$H58,IF($E58="B",$I58,IF($E58="C",$J58,IF($E58="D",$K58,IF($E58="E",$L58,"INVALID")))))</f>
        <v>INVALID</v>
      </c>
      <c r="N58" s="50" t="str">
        <f>IF($M58=0,"Yes","No")</f>
        <v>No</v>
      </c>
    </row>
    <row r="59" spans="1:14" ht="40.35" customHeight="1" x14ac:dyDescent="0.6">
      <c r="A59" s="155"/>
      <c r="B59" s="159"/>
      <c r="C59" s="151"/>
      <c r="D59" s="58" t="s">
        <v>93</v>
      </c>
      <c r="E59" s="81"/>
      <c r="H59" s="48"/>
      <c r="I59" s="43"/>
      <c r="J59" s="43"/>
      <c r="K59" s="43"/>
      <c r="L59" s="43"/>
      <c r="M59" s="49"/>
      <c r="N59" s="50"/>
    </row>
    <row r="60" spans="1:14" ht="40.35" customHeight="1" x14ac:dyDescent="0.6">
      <c r="A60" s="155"/>
      <c r="B60" s="159"/>
      <c r="C60" s="151"/>
      <c r="D60" s="58" t="s">
        <v>94</v>
      </c>
      <c r="E60" s="81"/>
      <c r="H60" s="48"/>
      <c r="I60" s="43"/>
      <c r="J60" s="43"/>
      <c r="K60" s="43"/>
      <c r="L60" s="43"/>
      <c r="M60" s="49"/>
      <c r="N60" s="50"/>
    </row>
    <row r="61" spans="1:14" ht="40.35" customHeight="1" x14ac:dyDescent="0.6">
      <c r="A61" s="155"/>
      <c r="B61" s="159"/>
      <c r="C61" s="151"/>
      <c r="D61" s="58" t="s">
        <v>95</v>
      </c>
      <c r="E61" s="81"/>
      <c r="H61" s="48"/>
      <c r="I61" s="43"/>
      <c r="J61" s="43"/>
      <c r="K61" s="43"/>
      <c r="L61" s="43"/>
      <c r="M61" s="49"/>
      <c r="N61" s="50"/>
    </row>
    <row r="62" spans="1:14" ht="40.35" customHeight="1" x14ac:dyDescent="0.6">
      <c r="A62" s="155"/>
      <c r="B62" s="159">
        <v>15</v>
      </c>
      <c r="C62" s="149" t="s">
        <v>96</v>
      </c>
      <c r="D62" s="59" t="s">
        <v>97</v>
      </c>
      <c r="E62" s="68"/>
      <c r="H62" s="48">
        <v>4</v>
      </c>
      <c r="I62" s="43">
        <v>3</v>
      </c>
      <c r="J62" s="43">
        <v>2</v>
      </c>
      <c r="K62" s="43">
        <v>1</v>
      </c>
      <c r="L62" s="43"/>
      <c r="M62" s="49" t="str">
        <f>IF($E62="A",$H62,IF($E62="B",$I62,IF($E62="C",$J62,IF($E62="D",$K62,IF($E62="E",$L62,"INVALID")))))</f>
        <v>INVALID</v>
      </c>
      <c r="N62" s="50" t="str">
        <f>IF($M62=0,"Yes","No")</f>
        <v>No</v>
      </c>
    </row>
    <row r="63" spans="1:14" ht="40.35" customHeight="1" x14ac:dyDescent="0.6">
      <c r="A63" s="155"/>
      <c r="B63" s="159"/>
      <c r="C63" s="149"/>
      <c r="D63" s="59" t="s">
        <v>98</v>
      </c>
      <c r="E63" s="81"/>
      <c r="H63" s="48"/>
      <c r="I63" s="43"/>
      <c r="J63" s="43"/>
      <c r="K63" s="43"/>
      <c r="L63" s="43"/>
      <c r="M63" s="49"/>
      <c r="N63" s="50"/>
    </row>
    <row r="64" spans="1:14" ht="40.35" customHeight="1" x14ac:dyDescent="0.6">
      <c r="A64" s="155"/>
      <c r="B64" s="159"/>
      <c r="C64" s="149"/>
      <c r="D64" s="59" t="s">
        <v>99</v>
      </c>
      <c r="E64" s="81"/>
      <c r="H64" s="48"/>
      <c r="I64" s="43"/>
      <c r="J64" s="43"/>
      <c r="K64" s="43"/>
      <c r="L64" s="43"/>
      <c r="M64" s="49"/>
      <c r="N64" s="50"/>
    </row>
    <row r="65" spans="1:14" ht="40.35" customHeight="1" thickBot="1" x14ac:dyDescent="0.65">
      <c r="A65" s="156"/>
      <c r="B65" s="168"/>
      <c r="C65" s="153"/>
      <c r="D65" s="69" t="s">
        <v>100</v>
      </c>
      <c r="E65" s="82"/>
      <c r="H65" s="48"/>
      <c r="I65" s="43"/>
      <c r="J65" s="43"/>
      <c r="K65" s="43"/>
      <c r="L65" s="43"/>
      <c r="M65" s="49"/>
      <c r="N65" s="50"/>
    </row>
    <row r="66" spans="1:14" ht="40.35" customHeight="1" x14ac:dyDescent="0.6">
      <c r="A66" s="154" t="s">
        <v>101</v>
      </c>
      <c r="B66" s="157">
        <v>16</v>
      </c>
      <c r="C66" s="158" t="s">
        <v>102</v>
      </c>
      <c r="D66" s="66" t="s">
        <v>103</v>
      </c>
      <c r="E66" s="70"/>
      <c r="H66" s="48">
        <v>4</v>
      </c>
      <c r="I66" s="43">
        <v>3</v>
      </c>
      <c r="J66" s="43">
        <v>2</v>
      </c>
      <c r="K66" s="43">
        <v>0</v>
      </c>
      <c r="L66" s="43"/>
      <c r="M66" s="49" t="str">
        <f>IF($E66="A",$H66,IF($E66="B",$I66,IF($E66="C",$J66,IF($E66="D",$K66,IF($E66="E",$L66,"INVALID")))))</f>
        <v>INVALID</v>
      </c>
      <c r="N66" s="50" t="str">
        <f>IF($M66=0,"Yes","No")</f>
        <v>No</v>
      </c>
    </row>
    <row r="67" spans="1:14" ht="40.35" customHeight="1" x14ac:dyDescent="0.6">
      <c r="A67" s="155"/>
      <c r="B67" s="148"/>
      <c r="C67" s="151"/>
      <c r="D67" s="60" t="s">
        <v>104</v>
      </c>
      <c r="E67" s="81"/>
      <c r="H67" s="48"/>
      <c r="I67" s="43"/>
      <c r="J67" s="43"/>
      <c r="K67" s="43"/>
      <c r="L67" s="43"/>
      <c r="M67" s="49"/>
      <c r="N67" s="50"/>
    </row>
    <row r="68" spans="1:14" ht="40.35" customHeight="1" x14ac:dyDescent="0.6">
      <c r="A68" s="155"/>
      <c r="B68" s="148"/>
      <c r="C68" s="151"/>
      <c r="D68" s="60" t="s">
        <v>105</v>
      </c>
      <c r="E68" s="81"/>
      <c r="H68" s="48"/>
      <c r="I68" s="43"/>
      <c r="J68" s="43"/>
      <c r="K68" s="43"/>
      <c r="L68" s="43"/>
      <c r="M68" s="49"/>
      <c r="N68" s="50"/>
    </row>
    <row r="69" spans="1:14" ht="40.35" customHeight="1" x14ac:dyDescent="0.6">
      <c r="A69" s="155"/>
      <c r="B69" s="148"/>
      <c r="C69" s="151"/>
      <c r="D69" s="58" t="s">
        <v>106</v>
      </c>
      <c r="E69" s="81"/>
      <c r="H69" s="48"/>
      <c r="I69" s="43"/>
      <c r="J69" s="43"/>
      <c r="K69" s="43"/>
      <c r="L69" s="43"/>
      <c r="M69" s="49"/>
      <c r="N69" s="50"/>
    </row>
    <row r="70" spans="1:14" ht="40.35" customHeight="1" x14ac:dyDescent="0.6">
      <c r="A70" s="155"/>
      <c r="B70" s="148">
        <v>17</v>
      </c>
      <c r="C70" s="149" t="s">
        <v>107</v>
      </c>
      <c r="D70" s="59" t="s">
        <v>108</v>
      </c>
      <c r="E70" s="68"/>
      <c r="H70" s="48">
        <v>1</v>
      </c>
      <c r="I70" s="43">
        <v>2</v>
      </c>
      <c r="J70" s="43">
        <v>3</v>
      </c>
      <c r="K70" s="43">
        <v>4</v>
      </c>
      <c r="L70" s="43"/>
      <c r="M70" s="49" t="str">
        <f>IF($E70="A",$H70,IF($E70="B",$I70,IF($E70="C",$J70,IF($E70="D",$K70,IF($E70="E",$L70,"INVALID")))))</f>
        <v>INVALID</v>
      </c>
      <c r="N70" s="50" t="str">
        <f>IF($M70=0,"Yes","No")</f>
        <v>No</v>
      </c>
    </row>
    <row r="71" spans="1:14" ht="40.35" customHeight="1" x14ac:dyDescent="0.6">
      <c r="A71" s="155"/>
      <c r="B71" s="148"/>
      <c r="C71" s="149"/>
      <c r="D71" s="59" t="s">
        <v>109</v>
      </c>
      <c r="E71" s="81"/>
      <c r="H71" s="48"/>
      <c r="I71" s="43"/>
      <c r="J71" s="43"/>
      <c r="K71" s="43"/>
      <c r="L71" s="43"/>
      <c r="M71" s="49"/>
      <c r="N71" s="50"/>
    </row>
    <row r="72" spans="1:14" ht="40.35" customHeight="1" x14ac:dyDescent="0.6">
      <c r="A72" s="155"/>
      <c r="B72" s="148"/>
      <c r="C72" s="149"/>
      <c r="D72" s="59" t="s">
        <v>110</v>
      </c>
      <c r="E72" s="81"/>
      <c r="H72" s="48"/>
      <c r="I72" s="43"/>
      <c r="J72" s="43"/>
      <c r="K72" s="43"/>
      <c r="L72" s="43"/>
      <c r="M72" s="49"/>
      <c r="N72" s="50"/>
    </row>
    <row r="73" spans="1:14" ht="40.35" customHeight="1" x14ac:dyDescent="0.6">
      <c r="A73" s="155"/>
      <c r="B73" s="148"/>
      <c r="C73" s="149"/>
      <c r="D73" s="59" t="s">
        <v>111</v>
      </c>
      <c r="E73" s="81"/>
      <c r="H73" s="48"/>
      <c r="I73" s="43"/>
      <c r="J73" s="43"/>
      <c r="K73" s="43"/>
      <c r="L73" s="43"/>
      <c r="M73" s="49"/>
      <c r="N73" s="50"/>
    </row>
    <row r="74" spans="1:14" ht="40.35" customHeight="1" x14ac:dyDescent="0.6">
      <c r="A74" s="155"/>
      <c r="B74" s="148">
        <v>18</v>
      </c>
      <c r="C74" s="151" t="s">
        <v>112</v>
      </c>
      <c r="D74" s="58" t="s">
        <v>113</v>
      </c>
      <c r="E74" s="68"/>
      <c r="H74" s="48">
        <v>1</v>
      </c>
      <c r="I74" s="43">
        <v>2</v>
      </c>
      <c r="J74" s="43">
        <v>3</v>
      </c>
      <c r="K74" s="43">
        <v>4</v>
      </c>
      <c r="L74" s="43"/>
      <c r="M74" s="49" t="str">
        <f>IF($E74="A",$H74,IF($E74="B",$I74,IF($E74="C",$J74,IF($E74="D",$K74,IF($E74="E",$L74,"INVALID")))))</f>
        <v>INVALID</v>
      </c>
      <c r="N74" s="50" t="str">
        <f>IF($M74=0,"Yes","No")</f>
        <v>No</v>
      </c>
    </row>
    <row r="75" spans="1:14" ht="40.35" customHeight="1" x14ac:dyDescent="0.6">
      <c r="A75" s="155"/>
      <c r="B75" s="148"/>
      <c r="C75" s="151"/>
      <c r="D75" s="60" t="s">
        <v>114</v>
      </c>
      <c r="E75" s="81"/>
      <c r="H75" s="48"/>
      <c r="I75" s="43"/>
      <c r="J75" s="43"/>
      <c r="K75" s="43"/>
      <c r="L75" s="43"/>
      <c r="M75" s="49"/>
      <c r="N75" s="50"/>
    </row>
    <row r="76" spans="1:14" ht="40.35" customHeight="1" x14ac:dyDescent="0.6">
      <c r="A76" s="155"/>
      <c r="B76" s="148"/>
      <c r="C76" s="151"/>
      <c r="D76" s="60" t="s">
        <v>115</v>
      </c>
      <c r="E76" s="81"/>
      <c r="H76" s="48"/>
      <c r="I76" s="43"/>
      <c r="J76" s="43"/>
      <c r="K76" s="43"/>
      <c r="L76" s="43"/>
      <c r="M76" s="49"/>
      <c r="N76" s="50"/>
    </row>
    <row r="77" spans="1:14" ht="40.35" customHeight="1" x14ac:dyDescent="0.6">
      <c r="A77" s="155"/>
      <c r="B77" s="148"/>
      <c r="C77" s="151"/>
      <c r="D77" s="58" t="s">
        <v>116</v>
      </c>
      <c r="E77" s="81"/>
      <c r="H77" s="48"/>
      <c r="I77" s="43"/>
      <c r="J77" s="43"/>
      <c r="K77" s="43"/>
      <c r="L77" s="43"/>
      <c r="M77" s="49"/>
      <c r="N77" s="50"/>
    </row>
    <row r="78" spans="1:14" ht="40.35" customHeight="1" x14ac:dyDescent="0.6">
      <c r="A78" s="155"/>
      <c r="B78" s="148">
        <v>19</v>
      </c>
      <c r="C78" s="149" t="s">
        <v>117</v>
      </c>
      <c r="D78" s="59" t="s">
        <v>118</v>
      </c>
      <c r="E78" s="68"/>
      <c r="H78" s="48">
        <v>4</v>
      </c>
      <c r="I78" s="43">
        <v>2</v>
      </c>
      <c r="J78" s="43">
        <v>1</v>
      </c>
      <c r="K78" s="43"/>
      <c r="L78" s="43"/>
      <c r="M78" s="49" t="str">
        <f>IF($E78="A",$H78,IF($E78="B",$I78,IF($E78="C",$J78,IF($E78="D",$K78,IF($E78="E",$L78,"INVALID")))))</f>
        <v>INVALID</v>
      </c>
      <c r="N78" s="50" t="str">
        <f>IF($M78=0,"Yes","No")</f>
        <v>No</v>
      </c>
    </row>
    <row r="79" spans="1:14" ht="40.35" customHeight="1" x14ac:dyDescent="0.6">
      <c r="A79" s="155"/>
      <c r="B79" s="148"/>
      <c r="C79" s="149"/>
      <c r="D79" s="59" t="s">
        <v>119</v>
      </c>
      <c r="E79" s="81"/>
      <c r="H79" s="48"/>
      <c r="I79" s="43"/>
      <c r="J79" s="43"/>
      <c r="K79" s="43"/>
      <c r="L79" s="43"/>
      <c r="M79" s="49"/>
      <c r="N79" s="50"/>
    </row>
    <row r="80" spans="1:14" ht="40.35" customHeight="1" x14ac:dyDescent="0.6">
      <c r="A80" s="155"/>
      <c r="B80" s="148"/>
      <c r="C80" s="149"/>
      <c r="D80" s="59" t="s">
        <v>120</v>
      </c>
      <c r="E80" s="81"/>
      <c r="H80" s="48"/>
      <c r="I80" s="43"/>
      <c r="J80" s="43"/>
      <c r="K80" s="43"/>
      <c r="L80" s="43"/>
      <c r="M80" s="49"/>
      <c r="N80" s="50"/>
    </row>
    <row r="81" spans="1:14" ht="40.35" customHeight="1" x14ac:dyDescent="0.6">
      <c r="A81" s="155"/>
      <c r="B81" s="148">
        <v>20</v>
      </c>
      <c r="C81" s="151" t="s">
        <v>121</v>
      </c>
      <c r="D81" s="58" t="s">
        <v>122</v>
      </c>
      <c r="E81" s="68"/>
      <c r="H81" s="48">
        <v>4</v>
      </c>
      <c r="I81" s="43">
        <v>2</v>
      </c>
      <c r="J81" s="43">
        <v>1</v>
      </c>
      <c r="K81" s="43"/>
      <c r="L81" s="43"/>
      <c r="M81" s="49" t="str">
        <f>IF($E81="A",$H81,IF($E81="B",$I81,IF($E81="C",$J81,IF($E81="D",$K81,IF($E81="E",$L81,"INVALID")))))</f>
        <v>INVALID</v>
      </c>
      <c r="N81" s="50" t="str">
        <f>IF($M81=0,"Yes","No")</f>
        <v>No</v>
      </c>
    </row>
    <row r="82" spans="1:14" ht="40.35" customHeight="1" x14ac:dyDescent="0.6">
      <c r="A82" s="155"/>
      <c r="B82" s="148"/>
      <c r="C82" s="151"/>
      <c r="D82" s="60" t="s">
        <v>123</v>
      </c>
      <c r="E82" s="81"/>
      <c r="H82" s="48"/>
      <c r="I82" s="43"/>
      <c r="J82" s="43"/>
      <c r="K82" s="43"/>
      <c r="L82" s="43"/>
      <c r="M82" s="49"/>
      <c r="N82" s="50"/>
    </row>
    <row r="83" spans="1:14" ht="40.35" customHeight="1" x14ac:dyDescent="0.6">
      <c r="A83" s="155"/>
      <c r="B83" s="148"/>
      <c r="C83" s="151"/>
      <c r="D83" s="60" t="s">
        <v>120</v>
      </c>
      <c r="E83" s="81"/>
      <c r="H83" s="48"/>
      <c r="I83" s="43"/>
      <c r="J83" s="43"/>
      <c r="K83" s="43"/>
      <c r="L83" s="43"/>
      <c r="M83" s="49"/>
      <c r="N83" s="50"/>
    </row>
    <row r="84" spans="1:14" ht="40.35" customHeight="1" x14ac:dyDescent="0.6">
      <c r="A84" s="155"/>
      <c r="B84" s="148">
        <v>21</v>
      </c>
      <c r="C84" s="160" t="s">
        <v>124</v>
      </c>
      <c r="D84" s="59" t="s">
        <v>125</v>
      </c>
      <c r="E84" s="68"/>
      <c r="H84" s="48">
        <v>4</v>
      </c>
      <c r="I84" s="43">
        <v>4</v>
      </c>
      <c r="J84" s="43">
        <v>2</v>
      </c>
      <c r="K84" s="43">
        <v>1</v>
      </c>
      <c r="L84" s="43"/>
      <c r="M84" s="49" t="str">
        <f>IF($E84="A",$H84,IF($E84="B",$I84,IF($E84="C",$J84,IF($E84="D",$K84,IF($E84="E",$L84,"INVALID")))))</f>
        <v>INVALID</v>
      </c>
      <c r="N84" s="50" t="str">
        <f>IF($M84=0,"Yes","No")</f>
        <v>No</v>
      </c>
    </row>
    <row r="85" spans="1:14" ht="40.35" customHeight="1" x14ac:dyDescent="0.6">
      <c r="A85" s="155"/>
      <c r="B85" s="148"/>
      <c r="C85" s="161"/>
      <c r="D85" s="59" t="s">
        <v>126</v>
      </c>
      <c r="E85" s="81"/>
      <c r="H85" s="48"/>
      <c r="I85" s="43"/>
      <c r="J85" s="43"/>
      <c r="K85" s="43"/>
      <c r="L85" s="43"/>
      <c r="M85" s="49"/>
      <c r="N85" s="50"/>
    </row>
    <row r="86" spans="1:14" ht="40.35" customHeight="1" x14ac:dyDescent="0.6">
      <c r="A86" s="155"/>
      <c r="B86" s="148"/>
      <c r="C86" s="161"/>
      <c r="D86" s="59" t="s">
        <v>127</v>
      </c>
      <c r="E86" s="81"/>
      <c r="H86" s="48"/>
      <c r="I86" s="43"/>
      <c r="J86" s="43"/>
      <c r="K86" s="43"/>
      <c r="L86" s="43"/>
      <c r="M86" s="49"/>
      <c r="N86" s="50"/>
    </row>
    <row r="87" spans="1:14" ht="40.35" customHeight="1" x14ac:dyDescent="0.6">
      <c r="A87" s="155"/>
      <c r="B87" s="148"/>
      <c r="C87" s="162"/>
      <c r="D87" s="59" t="s">
        <v>128</v>
      </c>
      <c r="E87" s="81"/>
      <c r="H87" s="48"/>
      <c r="I87" s="43"/>
      <c r="J87" s="43"/>
      <c r="K87" s="43"/>
      <c r="L87" s="43"/>
      <c r="M87" s="49"/>
      <c r="N87" s="50"/>
    </row>
    <row r="88" spans="1:14" ht="40.35" customHeight="1" x14ac:dyDescent="0.6">
      <c r="A88" s="155"/>
      <c r="B88" s="148">
        <v>22</v>
      </c>
      <c r="C88" s="151" t="s">
        <v>129</v>
      </c>
      <c r="D88" s="58" t="s">
        <v>130</v>
      </c>
      <c r="E88" s="68"/>
      <c r="H88" s="48">
        <v>3</v>
      </c>
      <c r="I88" s="43">
        <v>2</v>
      </c>
      <c r="J88" s="43">
        <v>4</v>
      </c>
      <c r="K88" s="43">
        <v>1</v>
      </c>
      <c r="L88" s="43"/>
      <c r="M88" s="49" t="str">
        <f>IF($E88="A",$H88,IF($E88="B",$I88,IF($E88="C",$J88,IF($E88="D",$K88,IF($E88="E",$L88,"INVALID")))))</f>
        <v>INVALID</v>
      </c>
      <c r="N88" s="50" t="str">
        <f>IF($M88=0,"Yes","No")</f>
        <v>No</v>
      </c>
    </row>
    <row r="89" spans="1:14" ht="40.35" customHeight="1" x14ac:dyDescent="0.6">
      <c r="A89" s="155"/>
      <c r="B89" s="148"/>
      <c r="C89" s="151"/>
      <c r="D89" s="60" t="s">
        <v>131</v>
      </c>
      <c r="E89" s="81"/>
      <c r="H89" s="48"/>
      <c r="I89" s="43"/>
      <c r="J89" s="43"/>
      <c r="K89" s="43"/>
      <c r="L89" s="43"/>
      <c r="M89" s="49"/>
      <c r="N89" s="50"/>
    </row>
    <row r="90" spans="1:14" ht="40.35" customHeight="1" x14ac:dyDescent="0.6">
      <c r="A90" s="155"/>
      <c r="B90" s="148"/>
      <c r="C90" s="151"/>
      <c r="D90" s="60" t="s">
        <v>132</v>
      </c>
      <c r="E90" s="81"/>
      <c r="H90" s="48"/>
      <c r="I90" s="43"/>
      <c r="J90" s="43"/>
      <c r="K90" s="43"/>
      <c r="L90" s="43"/>
      <c r="M90" s="49"/>
      <c r="N90" s="50"/>
    </row>
    <row r="91" spans="1:14" ht="40.35" customHeight="1" x14ac:dyDescent="0.6">
      <c r="A91" s="155"/>
      <c r="B91" s="148"/>
      <c r="C91" s="151"/>
      <c r="D91" s="60" t="s">
        <v>133</v>
      </c>
      <c r="E91" s="81"/>
      <c r="H91" s="48"/>
      <c r="I91" s="43"/>
      <c r="J91" s="43"/>
      <c r="K91" s="43"/>
      <c r="L91" s="43"/>
      <c r="M91" s="49"/>
      <c r="N91" s="50"/>
    </row>
    <row r="92" spans="1:14" ht="40.35" customHeight="1" x14ac:dyDescent="0.6">
      <c r="A92" s="155"/>
      <c r="B92" s="148">
        <v>23</v>
      </c>
      <c r="C92" s="149" t="s">
        <v>134</v>
      </c>
      <c r="D92" s="59" t="s">
        <v>135</v>
      </c>
      <c r="E92" s="68"/>
      <c r="H92" s="48">
        <v>4</v>
      </c>
      <c r="I92" s="43">
        <v>3</v>
      </c>
      <c r="J92" s="43">
        <v>2</v>
      </c>
      <c r="K92" s="43">
        <v>1</v>
      </c>
      <c r="L92" s="43"/>
      <c r="M92" s="49" t="str">
        <f>IF($E92="A",$H92,IF($E92="B",$I92,IF($E92="C",$J92,IF($E92="D",$K92,IF($E92="E",$L92,"INVALID")))))</f>
        <v>INVALID</v>
      </c>
      <c r="N92" s="50" t="str">
        <f>IF($M92=0,"Yes","No")</f>
        <v>No</v>
      </c>
    </row>
    <row r="93" spans="1:14" ht="40.35" customHeight="1" x14ac:dyDescent="0.6">
      <c r="A93" s="155"/>
      <c r="B93" s="148"/>
      <c r="C93" s="149"/>
      <c r="D93" s="59" t="s">
        <v>136</v>
      </c>
      <c r="E93" s="81"/>
      <c r="H93" s="48"/>
      <c r="I93" s="43"/>
      <c r="J93" s="43"/>
      <c r="K93" s="43"/>
      <c r="L93" s="43"/>
      <c r="M93" s="49"/>
      <c r="N93" s="50"/>
    </row>
    <row r="94" spans="1:14" ht="40.35" customHeight="1" x14ac:dyDescent="0.6">
      <c r="A94" s="155"/>
      <c r="B94" s="148"/>
      <c r="C94" s="149"/>
      <c r="D94" s="59" t="s">
        <v>137</v>
      </c>
      <c r="E94" s="81"/>
      <c r="H94" s="48"/>
      <c r="I94" s="43"/>
      <c r="J94" s="43"/>
      <c r="K94" s="43"/>
      <c r="L94" s="43"/>
      <c r="M94" s="49"/>
      <c r="N94" s="50"/>
    </row>
    <row r="95" spans="1:14" ht="40.35" customHeight="1" x14ac:dyDescent="0.6">
      <c r="A95" s="155"/>
      <c r="B95" s="148"/>
      <c r="C95" s="149"/>
      <c r="D95" s="59" t="s">
        <v>138</v>
      </c>
      <c r="E95" s="81"/>
      <c r="H95" s="48"/>
      <c r="I95" s="43"/>
      <c r="J95" s="43"/>
      <c r="K95" s="43"/>
      <c r="L95" s="43"/>
      <c r="M95" s="49"/>
      <c r="N95" s="50"/>
    </row>
    <row r="96" spans="1:14" ht="40.35" customHeight="1" x14ac:dyDescent="0.6">
      <c r="A96" s="155"/>
      <c r="B96" s="148">
        <v>24</v>
      </c>
      <c r="C96" s="151" t="s">
        <v>139</v>
      </c>
      <c r="D96" s="58" t="s">
        <v>140</v>
      </c>
      <c r="E96" s="68"/>
      <c r="H96" s="48">
        <v>4</v>
      </c>
      <c r="I96" s="43">
        <v>3</v>
      </c>
      <c r="J96" s="43">
        <v>2</v>
      </c>
      <c r="K96" s="43"/>
      <c r="L96" s="43"/>
      <c r="M96" s="49" t="str">
        <f>IF($E96="A",$H96,IF($E96="B",$I96,IF($E96="C",$J96,IF($E96="D",$K96,IF($E96="E",$L96,"INVALID")))))</f>
        <v>INVALID</v>
      </c>
      <c r="N96" s="50" t="str">
        <f>IF($M96=0,"Yes","No")</f>
        <v>No</v>
      </c>
    </row>
    <row r="97" spans="1:17" ht="40.35" customHeight="1" x14ac:dyDescent="0.6">
      <c r="A97" s="155"/>
      <c r="B97" s="148"/>
      <c r="C97" s="151"/>
      <c r="D97" s="60" t="s">
        <v>141</v>
      </c>
      <c r="E97" s="81"/>
      <c r="H97" s="48"/>
      <c r="I97" s="43"/>
      <c r="J97" s="43"/>
      <c r="K97" s="43"/>
      <c r="L97" s="43"/>
      <c r="M97" s="49"/>
      <c r="N97" s="50"/>
    </row>
    <row r="98" spans="1:17" ht="40.35" customHeight="1" thickBot="1" x14ac:dyDescent="0.65">
      <c r="A98" s="156"/>
      <c r="B98" s="150"/>
      <c r="C98" s="152"/>
      <c r="D98" s="83" t="s">
        <v>120</v>
      </c>
      <c r="E98" s="82"/>
      <c r="H98" s="51"/>
      <c r="I98" s="52"/>
      <c r="J98" s="52"/>
      <c r="K98" s="52"/>
      <c r="L98" s="52"/>
      <c r="M98" s="53"/>
      <c r="N98" s="54"/>
    </row>
    <row r="99" spans="1:17" ht="74.25" customHeight="1" thickBot="1" x14ac:dyDescent="0.65">
      <c r="A99" s="165"/>
      <c r="B99" s="166"/>
      <c r="C99" s="166"/>
      <c r="D99" s="166"/>
      <c r="E99" s="167"/>
      <c r="M99" s="9" t="s">
        <v>142</v>
      </c>
      <c r="N99" s="9" t="s">
        <v>143</v>
      </c>
      <c r="O99" s="9" t="s">
        <v>144</v>
      </c>
      <c r="P99" s="9" t="s">
        <v>145</v>
      </c>
      <c r="Q99" s="9" t="s">
        <v>36</v>
      </c>
    </row>
    <row r="100" spans="1:17" s="9" customFormat="1" x14ac:dyDescent="0.6">
      <c r="B100" s="30"/>
      <c r="C100" s="8"/>
      <c r="D100" s="8"/>
      <c r="H100" s="31" t="s">
        <v>146</v>
      </c>
      <c r="I100" s="32"/>
      <c r="J100" s="32"/>
      <c r="K100" s="32"/>
      <c r="L100" s="32"/>
      <c r="M100" s="32">
        <f>SUM(M27:M40)</f>
        <v>0</v>
      </c>
      <c r="N100" s="32">
        <f>COUNTA(M27:M40)*4</f>
        <v>16</v>
      </c>
      <c r="O100" s="32">
        <f>N100-M100</f>
        <v>16</v>
      </c>
      <c r="P100" s="134">
        <f>ROUND(M100/N100,2)*100</f>
        <v>0</v>
      </c>
      <c r="Q100" s="33" t="str">
        <f>_xlfn.CONCAT(M100,"/",N100," - ", P100,"%")</f>
        <v>0/16 - 0%</v>
      </c>
    </row>
    <row r="101" spans="1:17" s="9" customFormat="1" x14ac:dyDescent="0.6">
      <c r="B101" s="30"/>
      <c r="C101" s="8"/>
      <c r="D101" s="8"/>
      <c r="H101" s="21" t="s">
        <v>147</v>
      </c>
      <c r="M101" s="9">
        <f>SUM(M41:M65)</f>
        <v>0</v>
      </c>
      <c r="N101" s="9">
        <f>COUNTA(M41:M65)*4</f>
        <v>24</v>
      </c>
      <c r="O101" s="9">
        <f t="shared" ref="O101:O104" si="0">N101-M101</f>
        <v>24</v>
      </c>
      <c r="P101" s="35">
        <f>ROUND(M101/N101,2)*100</f>
        <v>0</v>
      </c>
      <c r="Q101" s="34" t="str">
        <f>_xlfn.CONCAT(M101,"/",N101," - ", P101,"%")</f>
        <v>0/24 - 0%</v>
      </c>
    </row>
    <row r="102" spans="1:17" s="9" customFormat="1" x14ac:dyDescent="0.6">
      <c r="B102" s="30"/>
      <c r="C102" s="8"/>
      <c r="D102" s="8"/>
      <c r="H102" s="21" t="s">
        <v>148</v>
      </c>
      <c r="M102" s="9">
        <f>SUM(M66:M98)</f>
        <v>0</v>
      </c>
      <c r="N102" s="9">
        <f>COUNTA(M66:M98)*4</f>
        <v>36</v>
      </c>
      <c r="O102" s="9">
        <f t="shared" si="0"/>
        <v>36</v>
      </c>
      <c r="P102" s="35">
        <f>ROUND(M102/N102,2)*100</f>
        <v>0</v>
      </c>
      <c r="Q102" s="34" t="str">
        <f>_xlfn.CONCAT(M102,"/",N102," - ", P102,"%")</f>
        <v>0/36 - 0%</v>
      </c>
    </row>
    <row r="103" spans="1:17" s="9" customFormat="1" x14ac:dyDescent="0.6">
      <c r="B103" s="30"/>
      <c r="C103" s="8"/>
      <c r="D103" s="8"/>
      <c r="H103" s="21"/>
      <c r="P103" s="35"/>
      <c r="Q103" s="34"/>
    </row>
    <row r="104" spans="1:17" s="9" customFormat="1" x14ac:dyDescent="0.6">
      <c r="B104" s="30"/>
      <c r="C104" s="8"/>
      <c r="D104" s="8"/>
      <c r="H104" s="21" t="s">
        <v>149</v>
      </c>
      <c r="M104" s="9">
        <f>SUM(M27:M98)</f>
        <v>0</v>
      </c>
      <c r="N104" s="9">
        <f>COUNTA(M27:M98)*4</f>
        <v>76</v>
      </c>
      <c r="O104" s="9">
        <f t="shared" si="0"/>
        <v>76</v>
      </c>
      <c r="P104" s="35">
        <f>ROUND(M104/N104,2)*100</f>
        <v>0</v>
      </c>
      <c r="Q104" s="34" t="str">
        <f>_xlfn.CONCAT(M104,"/",N104," - ", P104,"%")</f>
        <v>0/76 - 0%</v>
      </c>
    </row>
    <row r="105" spans="1:17" s="9" customFormat="1" x14ac:dyDescent="0.6">
      <c r="B105" s="30"/>
      <c r="C105" s="8"/>
      <c r="D105" s="8"/>
      <c r="H105" s="21" t="s">
        <v>150</v>
      </c>
      <c r="N105" s="9">
        <f>COUNTIF(N27:N98,"Yes")</f>
        <v>0</v>
      </c>
      <c r="P105" s="35"/>
      <c r="Q105" s="34"/>
    </row>
    <row r="106" spans="1:17" s="9" customFormat="1" x14ac:dyDescent="0.6">
      <c r="B106" s="30"/>
      <c r="C106" s="8"/>
      <c r="D106" s="8"/>
      <c r="H106" s="36" t="s">
        <v>151</v>
      </c>
      <c r="I106" s="37"/>
      <c r="J106" s="37"/>
      <c r="K106" s="37"/>
      <c r="L106" s="37"/>
      <c r="M106" s="38" t="e">
        <f>SMALL(E23:E26,1)</f>
        <v>#NUM!</v>
      </c>
      <c r="N106" s="39">
        <f>E22</f>
        <v>0</v>
      </c>
      <c r="O106" s="37"/>
      <c r="P106" s="40" t="e">
        <f>ROUND(M106/N106,2)*100</f>
        <v>#NUM!</v>
      </c>
      <c r="Q106" s="41" t="str">
        <f>IFERROR(_xlfn.CONCAT(TEXT(M106,"#,##0")," of ",TEXT(N106,"#,##0")," - ", P106,"%"),"More information needed")</f>
        <v>More information needed</v>
      </c>
    </row>
    <row r="107" spans="1:17" s="9" customFormat="1" x14ac:dyDescent="0.6">
      <c r="B107" s="30"/>
      <c r="C107" s="8"/>
      <c r="D107" s="8"/>
    </row>
    <row r="108" spans="1:17" s="9" customFormat="1" x14ac:dyDescent="0.6">
      <c r="B108" s="30"/>
      <c r="C108" s="8"/>
      <c r="D108" s="8"/>
    </row>
    <row r="109" spans="1:17" s="9" customFormat="1" x14ac:dyDescent="0.6">
      <c r="B109" s="30"/>
      <c r="C109" s="8"/>
      <c r="D109" s="8"/>
    </row>
    <row r="110" spans="1:17" s="9" customFormat="1" x14ac:dyDescent="0.6">
      <c r="B110" s="30"/>
      <c r="C110" s="8"/>
      <c r="D110" s="8"/>
    </row>
    <row r="111" spans="1:17" s="9" customFormat="1" x14ac:dyDescent="0.6">
      <c r="B111" s="30"/>
      <c r="C111" s="8"/>
      <c r="D111" s="8"/>
    </row>
    <row r="112" spans="1:17" s="9" customFormat="1" x14ac:dyDescent="0.6">
      <c r="B112" s="30"/>
      <c r="C112" s="8"/>
      <c r="D112" s="8"/>
    </row>
    <row r="113" spans="2:4" s="9" customFormat="1" x14ac:dyDescent="0.6">
      <c r="B113" s="30"/>
      <c r="C113" s="8"/>
      <c r="D113" s="8"/>
    </row>
    <row r="114" spans="2:4" s="9" customFormat="1" x14ac:dyDescent="0.6">
      <c r="B114" s="30"/>
      <c r="C114" s="8"/>
      <c r="D114" s="8"/>
    </row>
    <row r="115" spans="2:4" s="9" customFormat="1" x14ac:dyDescent="0.6">
      <c r="B115" s="30"/>
      <c r="C115" s="8"/>
      <c r="D115" s="8"/>
    </row>
    <row r="116" spans="2:4" s="9" customFormat="1" x14ac:dyDescent="0.6">
      <c r="B116" s="30"/>
      <c r="C116" s="8"/>
      <c r="D116" s="8"/>
    </row>
    <row r="117" spans="2:4" s="9" customFormat="1" x14ac:dyDescent="0.6">
      <c r="B117" s="30"/>
      <c r="C117" s="8"/>
      <c r="D117" s="8"/>
    </row>
    <row r="118" spans="2:4" s="9" customFormat="1" x14ac:dyDescent="0.6">
      <c r="B118" s="30"/>
      <c r="C118" s="8"/>
      <c r="D118" s="8"/>
    </row>
    <row r="119" spans="2:4" s="9" customFormat="1" x14ac:dyDescent="0.6">
      <c r="B119" s="30"/>
      <c r="C119" s="8"/>
      <c r="D119" s="8"/>
    </row>
    <row r="120" spans="2:4" s="9" customFormat="1" x14ac:dyDescent="0.6">
      <c r="B120" s="30"/>
      <c r="C120" s="8"/>
      <c r="D120" s="8"/>
    </row>
    <row r="121" spans="2:4" s="9" customFormat="1" x14ac:dyDescent="0.6">
      <c r="B121" s="30"/>
      <c r="C121" s="8"/>
      <c r="D121" s="8"/>
    </row>
    <row r="122" spans="2:4" s="9" customFormat="1" x14ac:dyDescent="0.6">
      <c r="B122" s="30"/>
      <c r="C122" s="8"/>
      <c r="D122" s="8"/>
    </row>
    <row r="123" spans="2:4" s="9" customFormat="1" x14ac:dyDescent="0.6">
      <c r="B123" s="30"/>
      <c r="C123" s="8"/>
      <c r="D123" s="8"/>
    </row>
    <row r="124" spans="2:4" s="9" customFormat="1" x14ac:dyDescent="0.6">
      <c r="B124" s="30"/>
      <c r="C124" s="8"/>
      <c r="D124" s="8"/>
    </row>
    <row r="125" spans="2:4" s="9" customFormat="1" x14ac:dyDescent="0.6">
      <c r="B125" s="30"/>
      <c r="C125" s="8"/>
      <c r="D125" s="8"/>
    </row>
    <row r="126" spans="2:4" s="9" customFormat="1" x14ac:dyDescent="0.6">
      <c r="B126" s="30"/>
      <c r="C126" s="8"/>
      <c r="D126" s="8"/>
    </row>
    <row r="127" spans="2:4" s="9" customFormat="1" x14ac:dyDescent="0.6">
      <c r="B127" s="30"/>
      <c r="C127" s="8"/>
      <c r="D127" s="8"/>
    </row>
    <row r="128" spans="2:4" s="9" customFormat="1" x14ac:dyDescent="0.6">
      <c r="B128" s="30"/>
      <c r="C128" s="8"/>
      <c r="D128" s="8"/>
    </row>
    <row r="129" spans="2:4" s="9" customFormat="1" x14ac:dyDescent="0.6">
      <c r="B129" s="30"/>
      <c r="C129" s="8"/>
      <c r="D129" s="8"/>
    </row>
    <row r="130" spans="2:4" s="9" customFormat="1" x14ac:dyDescent="0.6">
      <c r="B130" s="30"/>
      <c r="C130" s="8"/>
      <c r="D130" s="8"/>
    </row>
    <row r="131" spans="2:4" s="9" customFormat="1" x14ac:dyDescent="0.6">
      <c r="B131" s="30"/>
      <c r="C131" s="8"/>
      <c r="D131" s="8"/>
    </row>
    <row r="132" spans="2:4" s="9" customFormat="1" x14ac:dyDescent="0.6">
      <c r="B132" s="30"/>
      <c r="C132" s="8"/>
      <c r="D132" s="8"/>
    </row>
    <row r="133" spans="2:4" s="9" customFormat="1" x14ac:dyDescent="0.6">
      <c r="B133" s="30"/>
      <c r="C133" s="8"/>
      <c r="D133" s="8"/>
    </row>
    <row r="134" spans="2:4" s="9" customFormat="1" x14ac:dyDescent="0.6">
      <c r="B134" s="30"/>
      <c r="C134" s="8"/>
      <c r="D134" s="8"/>
    </row>
    <row r="135" spans="2:4" s="9" customFormat="1" x14ac:dyDescent="0.6">
      <c r="B135" s="30"/>
      <c r="C135" s="8"/>
      <c r="D135" s="8"/>
    </row>
    <row r="136" spans="2:4" s="9" customFormat="1" x14ac:dyDescent="0.6">
      <c r="B136" s="30"/>
      <c r="C136" s="8"/>
      <c r="D136" s="8"/>
    </row>
    <row r="137" spans="2:4" s="9" customFormat="1" x14ac:dyDescent="0.6">
      <c r="B137" s="30"/>
      <c r="C137" s="8"/>
      <c r="D137" s="8"/>
    </row>
    <row r="138" spans="2:4" s="9" customFormat="1" x14ac:dyDescent="0.6">
      <c r="B138" s="30"/>
      <c r="C138" s="8"/>
      <c r="D138" s="8"/>
    </row>
    <row r="139" spans="2:4" s="9" customFormat="1" x14ac:dyDescent="0.6">
      <c r="B139" s="30"/>
      <c r="C139" s="8"/>
      <c r="D139" s="8"/>
    </row>
    <row r="140" spans="2:4" s="9" customFormat="1" x14ac:dyDescent="0.6">
      <c r="B140" s="30"/>
      <c r="C140" s="8"/>
      <c r="D140" s="8"/>
    </row>
    <row r="141" spans="2:4" s="9" customFormat="1" x14ac:dyDescent="0.6">
      <c r="B141" s="30"/>
      <c r="C141" s="8"/>
      <c r="D141" s="8"/>
    </row>
    <row r="142" spans="2:4" s="9" customFormat="1" x14ac:dyDescent="0.6">
      <c r="B142" s="30"/>
      <c r="C142" s="8"/>
      <c r="D142" s="8"/>
    </row>
    <row r="143" spans="2:4" s="9" customFormat="1" x14ac:dyDescent="0.6">
      <c r="B143" s="30"/>
      <c r="C143" s="8"/>
      <c r="D143" s="8"/>
    </row>
    <row r="144" spans="2:4" s="9" customFormat="1" x14ac:dyDescent="0.6">
      <c r="B144" s="30"/>
      <c r="C144" s="8"/>
      <c r="D144" s="8"/>
    </row>
    <row r="145" spans="2:4" s="9" customFormat="1" x14ac:dyDescent="0.6">
      <c r="B145" s="30"/>
      <c r="C145" s="8"/>
      <c r="D145" s="8"/>
    </row>
    <row r="146" spans="2:4" s="9" customFormat="1" x14ac:dyDescent="0.6">
      <c r="B146" s="30"/>
      <c r="C146" s="8"/>
      <c r="D146" s="8"/>
    </row>
    <row r="147" spans="2:4" s="9" customFormat="1" x14ac:dyDescent="0.6">
      <c r="B147" s="30"/>
      <c r="C147" s="8"/>
      <c r="D147" s="8"/>
    </row>
    <row r="148" spans="2:4" s="9" customFormat="1" x14ac:dyDescent="0.6">
      <c r="B148" s="30"/>
      <c r="C148" s="8"/>
      <c r="D148" s="8"/>
    </row>
    <row r="149" spans="2:4" s="9" customFormat="1" x14ac:dyDescent="0.6">
      <c r="B149" s="30"/>
      <c r="C149" s="8"/>
      <c r="D149" s="8"/>
    </row>
    <row r="150" spans="2:4" s="9" customFormat="1" x14ac:dyDescent="0.6">
      <c r="B150" s="30"/>
      <c r="C150" s="8"/>
      <c r="D150" s="8"/>
    </row>
    <row r="151" spans="2:4" s="9" customFormat="1" x14ac:dyDescent="0.6">
      <c r="B151" s="30"/>
      <c r="C151" s="8"/>
      <c r="D151" s="8"/>
    </row>
    <row r="152" spans="2:4" s="9" customFormat="1" x14ac:dyDescent="0.6">
      <c r="B152" s="30"/>
      <c r="C152" s="8"/>
      <c r="D152" s="8"/>
    </row>
    <row r="153" spans="2:4" s="9" customFormat="1" x14ac:dyDescent="0.6">
      <c r="B153" s="30"/>
      <c r="C153" s="8"/>
      <c r="D153" s="8"/>
    </row>
    <row r="154" spans="2:4" s="9" customFormat="1" x14ac:dyDescent="0.6">
      <c r="B154" s="30"/>
      <c r="C154" s="8"/>
      <c r="D154" s="8"/>
    </row>
    <row r="155" spans="2:4" s="9" customFormat="1" x14ac:dyDescent="0.6">
      <c r="B155" s="30"/>
      <c r="C155" s="8"/>
      <c r="D155" s="8"/>
    </row>
    <row r="156" spans="2:4" s="9" customFormat="1" x14ac:dyDescent="0.6">
      <c r="B156" s="30"/>
      <c r="C156" s="8"/>
      <c r="D156" s="8"/>
    </row>
    <row r="157" spans="2:4" s="9" customFormat="1" x14ac:dyDescent="0.6">
      <c r="B157" s="30"/>
      <c r="C157" s="8"/>
      <c r="D157" s="8"/>
    </row>
    <row r="158" spans="2:4" s="9" customFormat="1" x14ac:dyDescent="0.6">
      <c r="B158" s="30"/>
      <c r="C158" s="8"/>
      <c r="D158" s="8"/>
    </row>
    <row r="159" spans="2:4" s="9" customFormat="1" x14ac:dyDescent="0.6">
      <c r="B159" s="30"/>
      <c r="C159" s="8"/>
      <c r="D159" s="8"/>
    </row>
    <row r="160" spans="2:4" s="9" customFormat="1" x14ac:dyDescent="0.6">
      <c r="B160" s="30"/>
      <c r="C160" s="8"/>
      <c r="D160" s="8"/>
    </row>
    <row r="161" spans="2:4" s="9" customFormat="1" x14ac:dyDescent="0.6">
      <c r="B161" s="30"/>
      <c r="C161" s="8"/>
      <c r="D161" s="8"/>
    </row>
    <row r="162" spans="2:4" s="9" customFormat="1" x14ac:dyDescent="0.6">
      <c r="B162" s="30"/>
      <c r="C162" s="8"/>
      <c r="D162" s="8"/>
    </row>
    <row r="163" spans="2:4" s="9" customFormat="1" x14ac:dyDescent="0.6">
      <c r="B163" s="30"/>
      <c r="C163" s="8"/>
      <c r="D163" s="8"/>
    </row>
    <row r="164" spans="2:4" s="9" customFormat="1" x14ac:dyDescent="0.6">
      <c r="B164" s="30"/>
      <c r="C164" s="8"/>
      <c r="D164" s="8"/>
    </row>
    <row r="165" spans="2:4" s="9" customFormat="1" x14ac:dyDescent="0.6">
      <c r="B165" s="30"/>
      <c r="C165" s="8"/>
      <c r="D165" s="8"/>
    </row>
    <row r="166" spans="2:4" s="9" customFormat="1" x14ac:dyDescent="0.6">
      <c r="B166" s="30"/>
      <c r="C166" s="8"/>
      <c r="D166" s="8"/>
    </row>
    <row r="167" spans="2:4" s="9" customFormat="1" x14ac:dyDescent="0.6">
      <c r="B167" s="30"/>
      <c r="C167" s="8"/>
      <c r="D167" s="8"/>
    </row>
    <row r="168" spans="2:4" s="9" customFormat="1" x14ac:dyDescent="0.6">
      <c r="B168" s="30"/>
      <c r="C168" s="8"/>
      <c r="D168" s="8"/>
    </row>
    <row r="169" spans="2:4" s="9" customFormat="1" x14ac:dyDescent="0.6">
      <c r="B169" s="30"/>
      <c r="C169" s="8"/>
      <c r="D169" s="8"/>
    </row>
    <row r="170" spans="2:4" s="9" customFormat="1" x14ac:dyDescent="0.6">
      <c r="B170" s="30"/>
      <c r="C170" s="8"/>
      <c r="D170" s="8"/>
    </row>
    <row r="171" spans="2:4" s="9" customFormat="1" x14ac:dyDescent="0.6">
      <c r="B171" s="30"/>
      <c r="C171" s="8"/>
      <c r="D171" s="8"/>
    </row>
    <row r="172" spans="2:4" s="9" customFormat="1" x14ac:dyDescent="0.6">
      <c r="B172" s="30"/>
      <c r="C172" s="8"/>
      <c r="D172" s="8"/>
    </row>
    <row r="173" spans="2:4" s="9" customFormat="1" x14ac:dyDescent="0.6">
      <c r="B173" s="30"/>
      <c r="C173" s="8"/>
      <c r="D173" s="8"/>
    </row>
    <row r="174" spans="2:4" s="9" customFormat="1" x14ac:dyDescent="0.6">
      <c r="B174" s="30"/>
      <c r="C174" s="8"/>
      <c r="D174" s="8"/>
    </row>
    <row r="175" spans="2:4" s="9" customFormat="1" x14ac:dyDescent="0.6">
      <c r="B175" s="30"/>
      <c r="C175" s="8"/>
      <c r="D175" s="8"/>
    </row>
    <row r="176" spans="2:4" s="9" customFormat="1" x14ac:dyDescent="0.6">
      <c r="B176" s="30"/>
      <c r="C176" s="8"/>
      <c r="D176" s="8"/>
    </row>
    <row r="177" spans="2:4" s="9" customFormat="1" x14ac:dyDescent="0.6">
      <c r="B177" s="30"/>
      <c r="C177" s="8"/>
      <c r="D177" s="8"/>
    </row>
    <row r="178" spans="2:4" s="9" customFormat="1" x14ac:dyDescent="0.6">
      <c r="B178" s="30"/>
      <c r="C178" s="8"/>
      <c r="D178" s="8"/>
    </row>
    <row r="179" spans="2:4" s="9" customFormat="1" x14ac:dyDescent="0.6">
      <c r="B179" s="30"/>
      <c r="C179" s="8"/>
      <c r="D179" s="8"/>
    </row>
    <row r="180" spans="2:4" s="9" customFormat="1" x14ac:dyDescent="0.6">
      <c r="B180" s="30"/>
      <c r="C180" s="8"/>
      <c r="D180" s="8"/>
    </row>
    <row r="181" spans="2:4" s="9" customFormat="1" x14ac:dyDescent="0.6">
      <c r="B181" s="30"/>
      <c r="C181" s="8"/>
      <c r="D181" s="8"/>
    </row>
    <row r="182" spans="2:4" s="9" customFormat="1" x14ac:dyDescent="0.6">
      <c r="B182" s="30"/>
      <c r="C182" s="8"/>
      <c r="D182" s="8"/>
    </row>
    <row r="183" spans="2:4" s="9" customFormat="1" x14ac:dyDescent="0.6">
      <c r="B183" s="30"/>
      <c r="C183" s="8"/>
      <c r="D183" s="8"/>
    </row>
    <row r="184" spans="2:4" s="9" customFormat="1" x14ac:dyDescent="0.6">
      <c r="B184" s="30"/>
      <c r="C184" s="8"/>
      <c r="D184" s="8"/>
    </row>
    <row r="185" spans="2:4" s="9" customFormat="1" x14ac:dyDescent="0.6">
      <c r="B185" s="30"/>
      <c r="C185" s="8"/>
      <c r="D185" s="8"/>
    </row>
    <row r="186" spans="2:4" s="9" customFormat="1" x14ac:dyDescent="0.6">
      <c r="B186" s="30"/>
      <c r="C186" s="8"/>
      <c r="D186" s="8"/>
    </row>
    <row r="187" spans="2:4" s="9" customFormat="1" x14ac:dyDescent="0.6">
      <c r="B187" s="30"/>
      <c r="C187" s="8"/>
      <c r="D187" s="8"/>
    </row>
    <row r="188" spans="2:4" s="9" customFormat="1" x14ac:dyDescent="0.6">
      <c r="B188" s="30"/>
      <c r="C188" s="8"/>
      <c r="D188" s="8"/>
    </row>
    <row r="189" spans="2:4" s="9" customFormat="1" x14ac:dyDescent="0.6">
      <c r="B189" s="30"/>
      <c r="C189" s="8"/>
      <c r="D189" s="8"/>
    </row>
    <row r="190" spans="2:4" s="9" customFormat="1" x14ac:dyDescent="0.6">
      <c r="B190" s="30"/>
      <c r="C190" s="8"/>
      <c r="D190" s="8"/>
    </row>
    <row r="191" spans="2:4" s="9" customFormat="1" x14ac:dyDescent="0.6">
      <c r="B191" s="30"/>
      <c r="C191" s="8"/>
      <c r="D191" s="8"/>
    </row>
    <row r="192" spans="2:4" s="9" customFormat="1" x14ac:dyDescent="0.6">
      <c r="B192" s="30"/>
      <c r="C192" s="8"/>
      <c r="D192" s="8"/>
    </row>
    <row r="193" spans="2:4" s="9" customFormat="1" x14ac:dyDescent="0.6">
      <c r="B193" s="30"/>
      <c r="C193" s="8"/>
      <c r="D193" s="8"/>
    </row>
    <row r="194" spans="2:4" s="9" customFormat="1" x14ac:dyDescent="0.6">
      <c r="B194" s="30"/>
      <c r="C194" s="8"/>
      <c r="D194" s="8"/>
    </row>
    <row r="195" spans="2:4" s="9" customFormat="1" x14ac:dyDescent="0.6">
      <c r="B195" s="30"/>
      <c r="C195" s="8"/>
      <c r="D195" s="8"/>
    </row>
    <row r="196" spans="2:4" s="9" customFormat="1" x14ac:dyDescent="0.6">
      <c r="B196" s="30"/>
      <c r="C196" s="8"/>
      <c r="D196" s="8"/>
    </row>
    <row r="197" spans="2:4" s="9" customFormat="1" x14ac:dyDescent="0.6">
      <c r="B197" s="30"/>
      <c r="C197" s="8"/>
      <c r="D197" s="8"/>
    </row>
    <row r="198" spans="2:4" s="9" customFormat="1" x14ac:dyDescent="0.6">
      <c r="B198" s="30"/>
      <c r="C198" s="8"/>
      <c r="D198" s="8"/>
    </row>
    <row r="199" spans="2:4" s="9" customFormat="1" x14ac:dyDescent="0.6">
      <c r="B199" s="30"/>
      <c r="C199" s="8"/>
      <c r="D199" s="8"/>
    </row>
    <row r="200" spans="2:4" s="9" customFormat="1" x14ac:dyDescent="0.6">
      <c r="B200" s="30"/>
      <c r="C200" s="8"/>
      <c r="D200" s="8"/>
    </row>
    <row r="201" spans="2:4" s="9" customFormat="1" x14ac:dyDescent="0.6">
      <c r="B201" s="30"/>
      <c r="C201" s="8"/>
      <c r="D201" s="8"/>
    </row>
    <row r="202" spans="2:4" s="9" customFormat="1" x14ac:dyDescent="0.6">
      <c r="B202" s="30"/>
      <c r="C202" s="8"/>
      <c r="D202" s="8"/>
    </row>
    <row r="203" spans="2:4" s="9" customFormat="1" x14ac:dyDescent="0.6">
      <c r="B203" s="30"/>
      <c r="C203" s="8"/>
      <c r="D203" s="8"/>
    </row>
    <row r="204" spans="2:4" s="9" customFormat="1" x14ac:dyDescent="0.6">
      <c r="B204" s="30"/>
      <c r="C204" s="8"/>
      <c r="D204" s="8"/>
    </row>
    <row r="205" spans="2:4" s="9" customFormat="1" x14ac:dyDescent="0.6">
      <c r="B205" s="30"/>
      <c r="C205" s="8"/>
      <c r="D205" s="8"/>
    </row>
    <row r="206" spans="2:4" s="9" customFormat="1" x14ac:dyDescent="0.6">
      <c r="B206" s="30"/>
      <c r="C206" s="8"/>
      <c r="D206" s="8"/>
    </row>
    <row r="207" spans="2:4" s="9" customFormat="1" x14ac:dyDescent="0.6">
      <c r="B207" s="30"/>
      <c r="C207" s="8"/>
      <c r="D207" s="8"/>
    </row>
    <row r="208" spans="2:4" s="9" customFormat="1" x14ac:dyDescent="0.6">
      <c r="B208" s="30"/>
      <c r="C208" s="8"/>
      <c r="D208" s="8"/>
    </row>
    <row r="209" spans="2:4" s="9" customFormat="1" x14ac:dyDescent="0.6">
      <c r="B209" s="30"/>
      <c r="C209" s="8"/>
      <c r="D209" s="8"/>
    </row>
    <row r="210" spans="2:4" s="9" customFormat="1" x14ac:dyDescent="0.6">
      <c r="B210" s="30"/>
      <c r="C210" s="8"/>
      <c r="D210" s="8"/>
    </row>
    <row r="211" spans="2:4" s="9" customFormat="1" x14ac:dyDescent="0.6">
      <c r="B211" s="30"/>
      <c r="C211" s="8"/>
      <c r="D211" s="8"/>
    </row>
    <row r="212" spans="2:4" s="9" customFormat="1" x14ac:dyDescent="0.6">
      <c r="B212" s="30"/>
      <c r="C212" s="8"/>
      <c r="D212" s="8"/>
    </row>
    <row r="213" spans="2:4" s="9" customFormat="1" x14ac:dyDescent="0.6">
      <c r="B213" s="30"/>
      <c r="C213" s="8"/>
      <c r="D213" s="8"/>
    </row>
    <row r="214" spans="2:4" s="9" customFormat="1" x14ac:dyDescent="0.6">
      <c r="B214" s="30"/>
      <c r="C214" s="8"/>
      <c r="D214" s="8"/>
    </row>
    <row r="215" spans="2:4" s="9" customFormat="1" x14ac:dyDescent="0.6">
      <c r="B215" s="30"/>
      <c r="C215" s="8"/>
      <c r="D215" s="8"/>
    </row>
    <row r="216" spans="2:4" s="9" customFormat="1" x14ac:dyDescent="0.6">
      <c r="B216" s="30"/>
      <c r="C216" s="8"/>
      <c r="D216" s="8"/>
    </row>
    <row r="217" spans="2:4" s="9" customFormat="1" x14ac:dyDescent="0.6">
      <c r="B217" s="30"/>
      <c r="C217" s="8"/>
      <c r="D217" s="8"/>
    </row>
    <row r="218" spans="2:4" s="9" customFormat="1" x14ac:dyDescent="0.6">
      <c r="B218" s="30"/>
      <c r="C218" s="8"/>
      <c r="D218" s="8"/>
    </row>
    <row r="219" spans="2:4" s="9" customFormat="1" x14ac:dyDescent="0.6">
      <c r="B219" s="30"/>
      <c r="C219" s="8"/>
      <c r="D219" s="8"/>
    </row>
    <row r="220" spans="2:4" s="9" customFormat="1" x14ac:dyDescent="0.6">
      <c r="B220" s="30"/>
      <c r="C220" s="8"/>
      <c r="D220" s="8"/>
    </row>
    <row r="221" spans="2:4" s="9" customFormat="1" x14ac:dyDescent="0.6">
      <c r="B221" s="30"/>
      <c r="C221" s="8"/>
      <c r="D221" s="8"/>
    </row>
    <row r="222" spans="2:4" s="9" customFormat="1" x14ac:dyDescent="0.6">
      <c r="B222" s="30"/>
      <c r="C222" s="8"/>
      <c r="D222" s="8"/>
    </row>
    <row r="223" spans="2:4" s="9" customFormat="1" x14ac:dyDescent="0.6">
      <c r="B223" s="30"/>
      <c r="C223" s="8"/>
      <c r="D223" s="8"/>
    </row>
    <row r="224" spans="2:4" s="9" customFormat="1" x14ac:dyDescent="0.6">
      <c r="B224" s="30"/>
      <c r="C224" s="8"/>
      <c r="D224" s="8"/>
    </row>
    <row r="225" spans="2:4" s="9" customFormat="1" x14ac:dyDescent="0.6">
      <c r="B225" s="30"/>
      <c r="C225" s="8"/>
      <c r="D225" s="8"/>
    </row>
    <row r="226" spans="2:4" s="9" customFormat="1" x14ac:dyDescent="0.6">
      <c r="B226" s="30"/>
      <c r="C226" s="8"/>
      <c r="D226" s="8"/>
    </row>
    <row r="227" spans="2:4" s="9" customFormat="1" x14ac:dyDescent="0.6">
      <c r="B227" s="30"/>
      <c r="C227" s="8"/>
      <c r="D227" s="8"/>
    </row>
    <row r="228" spans="2:4" s="9" customFormat="1" x14ac:dyDescent="0.6">
      <c r="B228" s="30"/>
      <c r="C228" s="8"/>
      <c r="D228" s="8"/>
    </row>
    <row r="229" spans="2:4" s="9" customFormat="1" x14ac:dyDescent="0.6">
      <c r="B229" s="30"/>
      <c r="C229" s="8"/>
      <c r="D229" s="8"/>
    </row>
    <row r="230" spans="2:4" s="9" customFormat="1" x14ac:dyDescent="0.6">
      <c r="B230" s="30"/>
      <c r="C230" s="8"/>
      <c r="D230" s="8"/>
    </row>
    <row r="231" spans="2:4" s="9" customFormat="1" x14ac:dyDescent="0.6">
      <c r="B231" s="30"/>
      <c r="C231" s="8"/>
      <c r="D231" s="8"/>
    </row>
    <row r="232" spans="2:4" s="9" customFormat="1" x14ac:dyDescent="0.6">
      <c r="B232" s="30"/>
      <c r="C232" s="8"/>
      <c r="D232" s="8"/>
    </row>
    <row r="233" spans="2:4" s="9" customFormat="1" x14ac:dyDescent="0.6">
      <c r="B233" s="30"/>
      <c r="C233" s="8"/>
      <c r="D233" s="8"/>
    </row>
    <row r="234" spans="2:4" s="9" customFormat="1" x14ac:dyDescent="0.6">
      <c r="B234" s="30"/>
      <c r="C234" s="8"/>
      <c r="D234" s="8"/>
    </row>
    <row r="235" spans="2:4" s="9" customFormat="1" x14ac:dyDescent="0.6">
      <c r="B235" s="30"/>
      <c r="C235" s="8"/>
      <c r="D235" s="8"/>
    </row>
    <row r="236" spans="2:4" s="9" customFormat="1" x14ac:dyDescent="0.6">
      <c r="B236" s="30"/>
      <c r="C236" s="8"/>
      <c r="D236" s="8"/>
    </row>
    <row r="237" spans="2:4" s="9" customFormat="1" x14ac:dyDescent="0.6">
      <c r="B237" s="30"/>
      <c r="C237" s="8"/>
      <c r="D237" s="8"/>
    </row>
    <row r="238" spans="2:4" s="9" customFormat="1" x14ac:dyDescent="0.6">
      <c r="B238" s="30"/>
      <c r="C238" s="8"/>
      <c r="D238" s="8"/>
    </row>
    <row r="239" spans="2:4" s="9" customFormat="1" x14ac:dyDescent="0.6">
      <c r="B239" s="30"/>
      <c r="C239" s="8"/>
      <c r="D239" s="8"/>
    </row>
    <row r="240" spans="2:4" s="9" customFormat="1" x14ac:dyDescent="0.6">
      <c r="B240" s="30"/>
      <c r="C240" s="8"/>
      <c r="D240" s="8"/>
    </row>
    <row r="241" spans="2:4" s="9" customFormat="1" x14ac:dyDescent="0.6">
      <c r="B241" s="30"/>
      <c r="C241" s="8"/>
      <c r="D241" s="8"/>
    </row>
    <row r="242" spans="2:4" s="9" customFormat="1" x14ac:dyDescent="0.6">
      <c r="B242" s="30"/>
      <c r="C242" s="8"/>
      <c r="D242" s="8"/>
    </row>
    <row r="243" spans="2:4" s="9" customFormat="1" x14ac:dyDescent="0.6">
      <c r="B243" s="30"/>
      <c r="C243" s="8"/>
      <c r="D243" s="8"/>
    </row>
    <row r="244" spans="2:4" s="9" customFormat="1" x14ac:dyDescent="0.6">
      <c r="B244" s="30"/>
      <c r="C244" s="8"/>
      <c r="D244" s="8"/>
    </row>
    <row r="245" spans="2:4" s="9" customFormat="1" x14ac:dyDescent="0.6">
      <c r="B245" s="30"/>
      <c r="C245" s="8"/>
      <c r="D245" s="8"/>
    </row>
    <row r="246" spans="2:4" s="9" customFormat="1" x14ac:dyDescent="0.6">
      <c r="B246" s="30"/>
      <c r="C246" s="8"/>
      <c r="D246" s="8"/>
    </row>
    <row r="247" spans="2:4" s="9" customFormat="1" x14ac:dyDescent="0.6">
      <c r="B247" s="30"/>
      <c r="C247" s="8"/>
      <c r="D247" s="8"/>
    </row>
    <row r="248" spans="2:4" s="9" customFormat="1" x14ac:dyDescent="0.6">
      <c r="B248" s="30"/>
      <c r="C248" s="8"/>
      <c r="D248" s="8"/>
    </row>
    <row r="249" spans="2:4" s="9" customFormat="1" x14ac:dyDescent="0.6">
      <c r="B249" s="30"/>
      <c r="C249" s="8"/>
      <c r="D249" s="8"/>
    </row>
    <row r="250" spans="2:4" s="9" customFormat="1" x14ac:dyDescent="0.6">
      <c r="B250" s="30"/>
      <c r="C250" s="8"/>
      <c r="D250" s="8"/>
    </row>
    <row r="251" spans="2:4" s="9" customFormat="1" x14ac:dyDescent="0.6">
      <c r="B251" s="30"/>
      <c r="C251" s="8"/>
      <c r="D251" s="8"/>
    </row>
    <row r="252" spans="2:4" s="9" customFormat="1" x14ac:dyDescent="0.6">
      <c r="B252" s="30"/>
      <c r="C252" s="8"/>
      <c r="D252" s="8"/>
    </row>
    <row r="253" spans="2:4" s="9" customFormat="1" x14ac:dyDescent="0.6">
      <c r="B253" s="30"/>
      <c r="C253" s="8"/>
      <c r="D253" s="8"/>
    </row>
    <row r="254" spans="2:4" s="9" customFormat="1" x14ac:dyDescent="0.6">
      <c r="B254" s="30"/>
      <c r="C254" s="8"/>
      <c r="D254" s="8"/>
    </row>
    <row r="255" spans="2:4" s="9" customFormat="1" x14ac:dyDescent="0.6">
      <c r="B255" s="30"/>
      <c r="C255" s="8"/>
      <c r="D255" s="8"/>
    </row>
    <row r="256" spans="2:4" s="9" customFormat="1" x14ac:dyDescent="0.6">
      <c r="B256" s="30"/>
      <c r="C256" s="8"/>
      <c r="D256" s="8"/>
    </row>
    <row r="257" spans="2:4" s="9" customFormat="1" x14ac:dyDescent="0.6">
      <c r="B257" s="30"/>
      <c r="C257" s="8"/>
      <c r="D257" s="8"/>
    </row>
    <row r="258" spans="2:4" s="9" customFormat="1" x14ac:dyDescent="0.6">
      <c r="B258" s="30"/>
      <c r="C258" s="8"/>
      <c r="D258" s="8"/>
    </row>
    <row r="259" spans="2:4" s="9" customFormat="1" x14ac:dyDescent="0.6">
      <c r="B259" s="30"/>
      <c r="C259" s="8"/>
      <c r="D259" s="8"/>
    </row>
    <row r="260" spans="2:4" s="9" customFormat="1" x14ac:dyDescent="0.6">
      <c r="B260" s="30"/>
      <c r="C260" s="8"/>
      <c r="D260" s="8"/>
    </row>
    <row r="261" spans="2:4" s="9" customFormat="1" x14ac:dyDescent="0.6">
      <c r="B261" s="30"/>
      <c r="C261" s="8"/>
      <c r="D261" s="8"/>
    </row>
    <row r="262" spans="2:4" s="9" customFormat="1" x14ac:dyDescent="0.6">
      <c r="B262" s="30"/>
      <c r="C262" s="8"/>
      <c r="D262" s="8"/>
    </row>
    <row r="263" spans="2:4" s="9" customFormat="1" x14ac:dyDescent="0.6">
      <c r="B263" s="30"/>
      <c r="C263" s="8"/>
      <c r="D263" s="8"/>
    </row>
    <row r="264" spans="2:4" s="9" customFormat="1" x14ac:dyDescent="0.6">
      <c r="B264" s="30"/>
      <c r="C264" s="8"/>
      <c r="D264" s="8"/>
    </row>
    <row r="265" spans="2:4" s="9" customFormat="1" x14ac:dyDescent="0.6">
      <c r="B265" s="30"/>
      <c r="C265" s="8"/>
      <c r="D265" s="8"/>
    </row>
    <row r="266" spans="2:4" s="9" customFormat="1" x14ac:dyDescent="0.6">
      <c r="B266" s="30"/>
      <c r="C266" s="8"/>
      <c r="D266" s="8"/>
    </row>
    <row r="267" spans="2:4" s="9" customFormat="1" x14ac:dyDescent="0.6">
      <c r="B267" s="30"/>
      <c r="C267" s="8"/>
      <c r="D267" s="8"/>
    </row>
    <row r="268" spans="2:4" s="9" customFormat="1" x14ac:dyDescent="0.6">
      <c r="B268" s="30"/>
      <c r="C268" s="8"/>
      <c r="D268" s="8"/>
    </row>
    <row r="269" spans="2:4" s="9" customFormat="1" x14ac:dyDescent="0.6">
      <c r="B269" s="30"/>
      <c r="C269" s="8"/>
      <c r="D269" s="8"/>
    </row>
    <row r="270" spans="2:4" s="9" customFormat="1" x14ac:dyDescent="0.6">
      <c r="B270" s="30"/>
      <c r="C270" s="8"/>
      <c r="D270" s="8"/>
    </row>
    <row r="271" spans="2:4" s="9" customFormat="1" x14ac:dyDescent="0.6">
      <c r="B271" s="30"/>
      <c r="C271" s="8"/>
      <c r="D271" s="8"/>
    </row>
    <row r="272" spans="2:4" s="9" customFormat="1" x14ac:dyDescent="0.6">
      <c r="B272" s="30"/>
      <c r="C272" s="8"/>
      <c r="D272" s="8"/>
    </row>
    <row r="273" spans="2:4" s="9" customFormat="1" x14ac:dyDescent="0.6">
      <c r="B273" s="30"/>
      <c r="C273" s="8"/>
      <c r="D273" s="8"/>
    </row>
    <row r="274" spans="2:4" s="9" customFormat="1" x14ac:dyDescent="0.6">
      <c r="B274" s="30"/>
      <c r="C274" s="8"/>
      <c r="D274" s="8"/>
    </row>
    <row r="275" spans="2:4" s="9" customFormat="1" x14ac:dyDescent="0.6">
      <c r="B275" s="30"/>
      <c r="C275" s="8"/>
      <c r="D275" s="8"/>
    </row>
    <row r="276" spans="2:4" s="9" customFormat="1" x14ac:dyDescent="0.6">
      <c r="B276" s="30"/>
      <c r="C276" s="8"/>
      <c r="D276" s="8"/>
    </row>
    <row r="277" spans="2:4" s="9" customFormat="1" x14ac:dyDescent="0.6">
      <c r="B277" s="30"/>
      <c r="C277" s="8"/>
      <c r="D277" s="8"/>
    </row>
    <row r="278" spans="2:4" s="9" customFormat="1" x14ac:dyDescent="0.6">
      <c r="B278" s="30"/>
      <c r="C278" s="8"/>
      <c r="D278" s="8"/>
    </row>
    <row r="279" spans="2:4" s="9" customFormat="1" x14ac:dyDescent="0.6">
      <c r="B279" s="30"/>
      <c r="C279" s="8"/>
      <c r="D279" s="8"/>
    </row>
    <row r="280" spans="2:4" s="9" customFormat="1" x14ac:dyDescent="0.6">
      <c r="B280" s="30"/>
      <c r="C280" s="8"/>
      <c r="D280" s="8"/>
    </row>
    <row r="281" spans="2:4" s="9" customFormat="1" x14ac:dyDescent="0.6">
      <c r="B281" s="30"/>
      <c r="C281" s="8"/>
      <c r="D281" s="8"/>
    </row>
    <row r="282" spans="2:4" s="9" customFormat="1" x14ac:dyDescent="0.6">
      <c r="B282" s="30"/>
      <c r="C282" s="8"/>
      <c r="D282" s="8"/>
    </row>
    <row r="283" spans="2:4" s="9" customFormat="1" x14ac:dyDescent="0.6">
      <c r="B283" s="30"/>
      <c r="C283" s="8"/>
      <c r="D283" s="8"/>
    </row>
    <row r="284" spans="2:4" s="9" customFormat="1" x14ac:dyDescent="0.6">
      <c r="B284" s="30"/>
      <c r="C284" s="8"/>
      <c r="D284" s="8"/>
    </row>
    <row r="285" spans="2:4" s="9" customFormat="1" x14ac:dyDescent="0.6">
      <c r="B285" s="30"/>
      <c r="C285" s="8"/>
      <c r="D285" s="8"/>
    </row>
    <row r="286" spans="2:4" s="9" customFormat="1" x14ac:dyDescent="0.6">
      <c r="B286" s="30"/>
      <c r="C286" s="8"/>
      <c r="D286" s="8"/>
    </row>
    <row r="287" spans="2:4" s="9" customFormat="1" x14ac:dyDescent="0.6">
      <c r="B287" s="30"/>
      <c r="C287" s="8"/>
      <c r="D287" s="8"/>
    </row>
    <row r="288" spans="2:4" s="9" customFormat="1" x14ac:dyDescent="0.6">
      <c r="B288" s="30"/>
      <c r="C288" s="8"/>
      <c r="D288" s="8"/>
    </row>
    <row r="289" spans="2:4" s="9" customFormat="1" x14ac:dyDescent="0.6">
      <c r="B289" s="30"/>
      <c r="C289" s="8"/>
      <c r="D289" s="8"/>
    </row>
    <row r="290" spans="2:4" s="9" customFormat="1" x14ac:dyDescent="0.6">
      <c r="B290" s="30"/>
      <c r="C290" s="8"/>
      <c r="D290" s="8"/>
    </row>
    <row r="291" spans="2:4" s="9" customFormat="1" x14ac:dyDescent="0.6">
      <c r="B291" s="30"/>
      <c r="C291" s="8"/>
      <c r="D291" s="8"/>
    </row>
    <row r="292" spans="2:4" s="9" customFormat="1" x14ac:dyDescent="0.6">
      <c r="B292" s="30"/>
      <c r="C292" s="8"/>
      <c r="D292" s="8"/>
    </row>
    <row r="293" spans="2:4" s="9" customFormat="1" x14ac:dyDescent="0.6">
      <c r="B293" s="30"/>
      <c r="C293" s="8"/>
      <c r="D293" s="8"/>
    </row>
    <row r="294" spans="2:4" s="9" customFormat="1" x14ac:dyDescent="0.6">
      <c r="B294" s="30"/>
      <c r="C294" s="8"/>
      <c r="D294" s="8"/>
    </row>
    <row r="295" spans="2:4" s="9" customFormat="1" x14ac:dyDescent="0.6">
      <c r="B295" s="30"/>
      <c r="C295" s="8"/>
      <c r="D295" s="8"/>
    </row>
    <row r="296" spans="2:4" s="9" customFormat="1" x14ac:dyDescent="0.6">
      <c r="B296" s="30"/>
      <c r="C296" s="8"/>
      <c r="D296" s="8"/>
    </row>
    <row r="297" spans="2:4" s="9" customFormat="1" x14ac:dyDescent="0.6">
      <c r="B297" s="30"/>
      <c r="C297" s="8"/>
      <c r="D297" s="8"/>
    </row>
    <row r="298" spans="2:4" s="9" customFormat="1" x14ac:dyDescent="0.6">
      <c r="B298" s="30"/>
      <c r="C298" s="8"/>
      <c r="D298" s="8"/>
    </row>
    <row r="299" spans="2:4" s="9" customFormat="1" x14ac:dyDescent="0.6">
      <c r="B299" s="30"/>
      <c r="C299" s="8"/>
      <c r="D299" s="8"/>
    </row>
    <row r="300" spans="2:4" s="9" customFormat="1" x14ac:dyDescent="0.6">
      <c r="B300" s="30"/>
      <c r="C300" s="8"/>
      <c r="D300" s="8"/>
    </row>
    <row r="301" spans="2:4" s="9" customFormat="1" x14ac:dyDescent="0.6">
      <c r="B301" s="30"/>
      <c r="C301" s="8"/>
      <c r="D301" s="8"/>
    </row>
    <row r="302" spans="2:4" s="9" customFormat="1" x14ac:dyDescent="0.6">
      <c r="B302" s="30"/>
      <c r="C302" s="8"/>
      <c r="D302" s="8"/>
    </row>
    <row r="303" spans="2:4" s="9" customFormat="1" x14ac:dyDescent="0.6">
      <c r="B303" s="30"/>
      <c r="C303" s="8"/>
      <c r="D303" s="8"/>
    </row>
    <row r="304" spans="2:4" s="9" customFormat="1" x14ac:dyDescent="0.6">
      <c r="B304" s="30"/>
      <c r="C304" s="8"/>
      <c r="D304" s="8"/>
    </row>
    <row r="305" spans="2:4" s="9" customFormat="1" x14ac:dyDescent="0.6">
      <c r="B305" s="30"/>
      <c r="C305" s="8"/>
      <c r="D305" s="8"/>
    </row>
    <row r="306" spans="2:4" s="9" customFormat="1" x14ac:dyDescent="0.6">
      <c r="B306" s="30"/>
      <c r="C306" s="8"/>
      <c r="D306" s="8"/>
    </row>
    <row r="307" spans="2:4" s="9" customFormat="1" x14ac:dyDescent="0.6">
      <c r="B307" s="30"/>
      <c r="C307" s="8"/>
      <c r="D307" s="8"/>
    </row>
    <row r="308" spans="2:4" s="9" customFormat="1" x14ac:dyDescent="0.6">
      <c r="B308" s="30"/>
      <c r="C308" s="8"/>
      <c r="D308" s="8"/>
    </row>
    <row r="309" spans="2:4" s="9" customFormat="1" x14ac:dyDescent="0.6">
      <c r="B309" s="30"/>
      <c r="C309" s="8"/>
      <c r="D309" s="8"/>
    </row>
    <row r="310" spans="2:4" s="9" customFormat="1" x14ac:dyDescent="0.6">
      <c r="B310" s="30"/>
      <c r="C310" s="8"/>
      <c r="D310" s="8"/>
    </row>
    <row r="311" spans="2:4" s="9" customFormat="1" x14ac:dyDescent="0.6">
      <c r="B311" s="30"/>
      <c r="C311" s="8"/>
      <c r="D311" s="8"/>
    </row>
    <row r="312" spans="2:4" s="9" customFormat="1" x14ac:dyDescent="0.6">
      <c r="B312" s="30"/>
      <c r="C312" s="8"/>
      <c r="D312" s="8"/>
    </row>
    <row r="313" spans="2:4" s="9" customFormat="1" x14ac:dyDescent="0.6">
      <c r="B313" s="30"/>
      <c r="C313" s="8"/>
      <c r="D313" s="8"/>
    </row>
    <row r="314" spans="2:4" s="9" customFormat="1" x14ac:dyDescent="0.6">
      <c r="B314" s="30"/>
      <c r="C314" s="8"/>
      <c r="D314" s="8"/>
    </row>
    <row r="315" spans="2:4" s="9" customFormat="1" x14ac:dyDescent="0.6">
      <c r="B315" s="30"/>
      <c r="C315" s="8"/>
      <c r="D315" s="8"/>
    </row>
    <row r="316" spans="2:4" s="9" customFormat="1" x14ac:dyDescent="0.6">
      <c r="B316" s="30"/>
      <c r="C316" s="8"/>
      <c r="D316" s="8"/>
    </row>
    <row r="317" spans="2:4" s="9" customFormat="1" x14ac:dyDescent="0.6">
      <c r="B317" s="30"/>
      <c r="C317" s="8"/>
      <c r="D317" s="8"/>
    </row>
    <row r="318" spans="2:4" s="9" customFormat="1" x14ac:dyDescent="0.6">
      <c r="B318" s="30"/>
      <c r="C318" s="8"/>
      <c r="D318" s="8"/>
    </row>
    <row r="319" spans="2:4" s="9" customFormat="1" x14ac:dyDescent="0.6">
      <c r="B319" s="30"/>
      <c r="C319" s="8"/>
      <c r="D319" s="8"/>
    </row>
    <row r="320" spans="2:4" s="9" customFormat="1" x14ac:dyDescent="0.6">
      <c r="B320" s="30"/>
      <c r="C320" s="8"/>
      <c r="D320" s="8"/>
    </row>
    <row r="321" spans="2:4" s="9" customFormat="1" x14ac:dyDescent="0.6">
      <c r="B321" s="30"/>
      <c r="C321" s="8"/>
      <c r="D321" s="8"/>
    </row>
    <row r="322" spans="2:4" s="9" customFormat="1" x14ac:dyDescent="0.6">
      <c r="B322" s="30"/>
      <c r="C322" s="8"/>
      <c r="D322" s="8"/>
    </row>
    <row r="323" spans="2:4" s="9" customFormat="1" x14ac:dyDescent="0.6">
      <c r="B323" s="30"/>
      <c r="C323" s="8"/>
      <c r="D323" s="8"/>
    </row>
    <row r="324" spans="2:4" s="9" customFormat="1" x14ac:dyDescent="0.6">
      <c r="B324" s="30"/>
      <c r="C324" s="8"/>
      <c r="D324" s="8"/>
    </row>
    <row r="325" spans="2:4" s="9" customFormat="1" x14ac:dyDescent="0.6">
      <c r="B325" s="30"/>
      <c r="C325" s="8"/>
      <c r="D325" s="8"/>
    </row>
    <row r="326" spans="2:4" s="9" customFormat="1" x14ac:dyDescent="0.6">
      <c r="B326" s="30"/>
      <c r="C326" s="8"/>
      <c r="D326" s="8"/>
    </row>
    <row r="327" spans="2:4" s="9" customFormat="1" x14ac:dyDescent="0.6">
      <c r="B327" s="30"/>
      <c r="C327" s="8"/>
      <c r="D327" s="8"/>
    </row>
    <row r="328" spans="2:4" s="9" customFormat="1" x14ac:dyDescent="0.6">
      <c r="B328" s="30"/>
      <c r="C328" s="8"/>
      <c r="D328" s="8"/>
    </row>
    <row r="329" spans="2:4" s="9" customFormat="1" x14ac:dyDescent="0.6">
      <c r="B329" s="30"/>
      <c r="C329" s="8"/>
      <c r="D329" s="8"/>
    </row>
    <row r="330" spans="2:4" s="9" customFormat="1" x14ac:dyDescent="0.6">
      <c r="B330" s="30"/>
      <c r="C330" s="8"/>
      <c r="D330" s="8"/>
    </row>
    <row r="331" spans="2:4" s="9" customFormat="1" x14ac:dyDescent="0.6">
      <c r="B331" s="30"/>
      <c r="C331" s="8"/>
      <c r="D331" s="8"/>
    </row>
    <row r="332" spans="2:4" s="9" customFormat="1" x14ac:dyDescent="0.6">
      <c r="B332" s="30"/>
      <c r="C332" s="8"/>
      <c r="D332" s="8"/>
    </row>
    <row r="333" spans="2:4" s="9" customFormat="1" x14ac:dyDescent="0.6">
      <c r="B333" s="30"/>
      <c r="C333" s="8"/>
      <c r="D333" s="8"/>
    </row>
    <row r="334" spans="2:4" s="9" customFormat="1" x14ac:dyDescent="0.6">
      <c r="B334" s="30"/>
      <c r="C334" s="8"/>
      <c r="D334" s="8"/>
    </row>
    <row r="335" spans="2:4" s="9" customFormat="1" x14ac:dyDescent="0.6">
      <c r="B335" s="30"/>
      <c r="C335" s="8"/>
      <c r="D335" s="8"/>
    </row>
    <row r="336" spans="2:4" s="9" customFormat="1" x14ac:dyDescent="0.6">
      <c r="B336" s="30"/>
      <c r="C336" s="8"/>
      <c r="D336" s="8"/>
    </row>
    <row r="337" spans="2:4" s="9" customFormat="1" x14ac:dyDescent="0.6">
      <c r="B337" s="30"/>
      <c r="C337" s="8"/>
      <c r="D337" s="8"/>
    </row>
    <row r="338" spans="2:4" s="9" customFormat="1" x14ac:dyDescent="0.6">
      <c r="B338" s="30"/>
      <c r="C338" s="8"/>
      <c r="D338" s="8"/>
    </row>
    <row r="339" spans="2:4" s="9" customFormat="1" x14ac:dyDescent="0.6">
      <c r="B339" s="30"/>
      <c r="C339" s="8"/>
      <c r="D339" s="8"/>
    </row>
    <row r="340" spans="2:4" s="9" customFormat="1" x14ac:dyDescent="0.6">
      <c r="B340" s="30"/>
      <c r="C340" s="8"/>
      <c r="D340" s="8"/>
    </row>
    <row r="341" spans="2:4" s="9" customFormat="1" x14ac:dyDescent="0.6">
      <c r="B341" s="30"/>
      <c r="C341" s="8"/>
      <c r="D341" s="8"/>
    </row>
    <row r="342" spans="2:4" s="9" customFormat="1" x14ac:dyDescent="0.6">
      <c r="B342" s="30"/>
      <c r="C342" s="8"/>
      <c r="D342" s="8"/>
    </row>
    <row r="343" spans="2:4" s="9" customFormat="1" x14ac:dyDescent="0.6">
      <c r="B343" s="30"/>
      <c r="C343" s="8"/>
      <c r="D343" s="8"/>
    </row>
    <row r="344" spans="2:4" s="9" customFormat="1" x14ac:dyDescent="0.6">
      <c r="B344" s="30"/>
      <c r="C344" s="8"/>
      <c r="D344" s="8"/>
    </row>
    <row r="345" spans="2:4" s="9" customFormat="1" x14ac:dyDescent="0.6">
      <c r="B345" s="30"/>
      <c r="C345" s="8"/>
      <c r="D345" s="8"/>
    </row>
    <row r="346" spans="2:4" s="9" customFormat="1" x14ac:dyDescent="0.6">
      <c r="B346" s="30"/>
      <c r="C346" s="8"/>
      <c r="D346" s="8"/>
    </row>
    <row r="347" spans="2:4" s="9" customFormat="1" x14ac:dyDescent="0.6">
      <c r="B347" s="30"/>
      <c r="C347" s="8"/>
      <c r="D347" s="8"/>
    </row>
    <row r="348" spans="2:4" s="9" customFormat="1" x14ac:dyDescent="0.6">
      <c r="B348" s="30"/>
      <c r="C348" s="8"/>
      <c r="D348" s="8"/>
    </row>
    <row r="349" spans="2:4" s="9" customFormat="1" x14ac:dyDescent="0.6">
      <c r="B349" s="30"/>
      <c r="C349" s="8"/>
      <c r="D349" s="8"/>
    </row>
    <row r="350" spans="2:4" s="9" customFormat="1" x14ac:dyDescent="0.6">
      <c r="B350" s="30"/>
      <c r="C350" s="8"/>
      <c r="D350" s="8"/>
    </row>
    <row r="351" spans="2:4" s="9" customFormat="1" x14ac:dyDescent="0.6">
      <c r="B351" s="30"/>
      <c r="C351" s="8"/>
      <c r="D351" s="8"/>
    </row>
    <row r="352" spans="2:4" s="9" customFormat="1" x14ac:dyDescent="0.6">
      <c r="B352" s="30"/>
      <c r="C352" s="8"/>
      <c r="D352" s="8"/>
    </row>
    <row r="353" spans="2:4" s="9" customFormat="1" x14ac:dyDescent="0.6">
      <c r="B353" s="30"/>
      <c r="C353" s="8"/>
      <c r="D353" s="8"/>
    </row>
    <row r="354" spans="2:4" s="9" customFormat="1" x14ac:dyDescent="0.6">
      <c r="B354" s="30"/>
      <c r="C354" s="8"/>
      <c r="D354" s="8"/>
    </row>
    <row r="355" spans="2:4" s="9" customFormat="1" x14ac:dyDescent="0.6">
      <c r="B355" s="30"/>
      <c r="C355" s="8"/>
      <c r="D355" s="8"/>
    </row>
    <row r="356" spans="2:4" s="9" customFormat="1" x14ac:dyDescent="0.6">
      <c r="B356" s="30"/>
      <c r="C356" s="8"/>
      <c r="D356" s="8"/>
    </row>
    <row r="357" spans="2:4" s="9" customFormat="1" x14ac:dyDescent="0.6">
      <c r="B357" s="30"/>
      <c r="C357" s="8"/>
      <c r="D357" s="8"/>
    </row>
    <row r="358" spans="2:4" s="9" customFormat="1" x14ac:dyDescent="0.6">
      <c r="B358" s="30"/>
      <c r="C358" s="8"/>
      <c r="D358" s="8"/>
    </row>
    <row r="359" spans="2:4" s="9" customFormat="1" x14ac:dyDescent="0.6">
      <c r="B359" s="30"/>
      <c r="C359" s="8"/>
      <c r="D359" s="8"/>
    </row>
    <row r="360" spans="2:4" s="9" customFormat="1" x14ac:dyDescent="0.6">
      <c r="B360" s="30"/>
      <c r="C360" s="8"/>
      <c r="D360" s="8"/>
    </row>
    <row r="361" spans="2:4" s="9" customFormat="1" x14ac:dyDescent="0.6">
      <c r="B361" s="30"/>
      <c r="C361" s="8"/>
      <c r="D361" s="8"/>
    </row>
    <row r="362" spans="2:4" s="9" customFormat="1" x14ac:dyDescent="0.6">
      <c r="B362" s="30"/>
      <c r="C362" s="8"/>
      <c r="D362" s="8"/>
    </row>
    <row r="363" spans="2:4" s="9" customFormat="1" x14ac:dyDescent="0.6">
      <c r="B363" s="30"/>
      <c r="C363" s="8"/>
      <c r="D363" s="8"/>
    </row>
    <row r="364" spans="2:4" s="9" customFormat="1" x14ac:dyDescent="0.6">
      <c r="B364" s="30"/>
      <c r="C364" s="8"/>
      <c r="D364" s="8"/>
    </row>
    <row r="365" spans="2:4" s="9" customFormat="1" x14ac:dyDescent="0.6">
      <c r="B365" s="30"/>
      <c r="C365" s="8"/>
      <c r="D365" s="8"/>
    </row>
    <row r="366" spans="2:4" s="9" customFormat="1" x14ac:dyDescent="0.6">
      <c r="B366" s="30"/>
      <c r="C366" s="8"/>
      <c r="D366" s="8"/>
    </row>
    <row r="367" spans="2:4" s="9" customFormat="1" x14ac:dyDescent="0.6">
      <c r="B367" s="30"/>
      <c r="C367" s="8"/>
      <c r="D367" s="8"/>
    </row>
    <row r="368" spans="2:4" s="9" customFormat="1" x14ac:dyDescent="0.6">
      <c r="B368" s="30"/>
      <c r="C368" s="8"/>
      <c r="D368" s="8"/>
    </row>
    <row r="369" spans="2:4" s="9" customFormat="1" x14ac:dyDescent="0.6">
      <c r="B369" s="30"/>
      <c r="C369" s="8"/>
      <c r="D369" s="8"/>
    </row>
    <row r="370" spans="2:4" s="9" customFormat="1" x14ac:dyDescent="0.6">
      <c r="B370" s="30"/>
      <c r="C370" s="8"/>
      <c r="D370" s="8"/>
    </row>
    <row r="371" spans="2:4" s="9" customFormat="1" x14ac:dyDescent="0.6">
      <c r="B371" s="30"/>
      <c r="C371" s="8"/>
      <c r="D371" s="8"/>
    </row>
  </sheetData>
  <sheetProtection algorithmName="SHA-512" hashValue="7Lt7Bt40R+gn149qkuJ96e4eLjlQdGJy+76oDGS6oyqe2Os/Vf9VHJs6m7Hh78dmdkvZ/2KeMBmevS0MJ65Zow==" saltValue="uEXFCMPy/Bj9nEHe4XNmiw==" spinCount="100000" sheet="1"/>
  <mergeCells count="46">
    <mergeCell ref="A22:A26"/>
    <mergeCell ref="A2:E2"/>
    <mergeCell ref="A1:E1"/>
    <mergeCell ref="A99:E99"/>
    <mergeCell ref="B58:B61"/>
    <mergeCell ref="B62:B65"/>
    <mergeCell ref="B54:B57"/>
    <mergeCell ref="B35:B36"/>
    <mergeCell ref="B27:B30"/>
    <mergeCell ref="B41:B44"/>
    <mergeCell ref="C27:C30"/>
    <mergeCell ref="B37:B40"/>
    <mergeCell ref="C37:C40"/>
    <mergeCell ref="A27:A40"/>
    <mergeCell ref="C31:C34"/>
    <mergeCell ref="B31:B34"/>
    <mergeCell ref="C62:C65"/>
    <mergeCell ref="A41:A65"/>
    <mergeCell ref="B66:B69"/>
    <mergeCell ref="C66:C69"/>
    <mergeCell ref="A66:A98"/>
    <mergeCell ref="C41:C44"/>
    <mergeCell ref="C45:C49"/>
    <mergeCell ref="B45:B49"/>
    <mergeCell ref="C50:C53"/>
    <mergeCell ref="C54:C57"/>
    <mergeCell ref="B50:B53"/>
    <mergeCell ref="B81:B83"/>
    <mergeCell ref="B92:B95"/>
    <mergeCell ref="C84:C87"/>
    <mergeCell ref="H19:Q19"/>
    <mergeCell ref="B84:B87"/>
    <mergeCell ref="C92:C95"/>
    <mergeCell ref="B96:B98"/>
    <mergeCell ref="B88:B91"/>
    <mergeCell ref="C88:C91"/>
    <mergeCell ref="C96:C98"/>
    <mergeCell ref="B74:B77"/>
    <mergeCell ref="C78:C80"/>
    <mergeCell ref="C70:C73"/>
    <mergeCell ref="B70:B73"/>
    <mergeCell ref="C74:C77"/>
    <mergeCell ref="B78:B80"/>
    <mergeCell ref="C81:C83"/>
    <mergeCell ref="C58:C61"/>
    <mergeCell ref="C35:C36"/>
  </mergeCells>
  <conditionalFormatting sqref="E27:E96">
    <cfRule type="expression" dxfId="0" priority="1">
      <formula>$N27="Yes"</formula>
    </cfRule>
  </conditionalFormatting>
  <pageMargins left="0.25" right="0.25" top="0.75" bottom="0.75" header="0.3" footer="0.3"/>
  <pageSetup paperSize="3" scale="75" fitToHeight="0" orientation="portrait" r:id="rId1"/>
  <headerFooter>
    <oddFooter>&amp;L_x000D_&amp;1#&amp;"Calibri"&amp;10&amp;K000000 Classified as Microsoft Confidential</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4C93C41-9BF1-4309-91F6-5004C4F892CC}">
          <x14:formula1>
            <xm:f>'Status Values'!$A$14:$A$17</xm:f>
          </x14:formula1>
          <xm:sqref>E92 E37 E41 E50 E54 E58 E62 E66 E70 E74 E88 E27 E31 E84</xm:sqref>
        </x14:dataValidation>
        <x14:dataValidation type="list" allowBlank="1" showInputMessage="1" showErrorMessage="1" xr:uid="{4D031701-F60F-4013-9D31-3D2DD337297C}">
          <x14:formula1>
            <xm:f>'Status Values'!$A$20:$A$24</xm:f>
          </x14:formula1>
          <xm:sqref>E45</xm:sqref>
        </x14:dataValidation>
        <x14:dataValidation type="list" allowBlank="1" showInputMessage="1" showErrorMessage="1" xr:uid="{4643E9D0-349D-46BB-835C-D23D16CFC843}">
          <x14:formula1>
            <xm:f>'Status Values'!$A$8:$A$10</xm:f>
          </x14:formula1>
          <xm:sqref>E78 E81 E96</xm:sqref>
        </x14:dataValidation>
        <x14:dataValidation type="list" allowBlank="1" showInputMessage="1" showErrorMessage="1" xr:uid="{A2816E90-ADE3-46E0-B0EE-B102673806A1}">
          <x14:formula1>
            <xm:f>'Status Values'!$A$4:$A$5</xm:f>
          </x14:formula1>
          <xm:sqref>E35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65E7C-13B3-4B11-944A-9C1D683E99A8}">
  <dimension ref="A1:BS573"/>
  <sheetViews>
    <sheetView zoomScaleNormal="100" workbookViewId="0">
      <selection activeCell="H41" sqref="H41"/>
    </sheetView>
  </sheetViews>
  <sheetFormatPr defaultRowHeight="15.4" x14ac:dyDescent="0.5"/>
  <cols>
    <col min="1" max="1" width="14.375" customWidth="1"/>
    <col min="2" max="2" width="10.125" style="10" customWidth="1"/>
    <col min="3" max="3" width="67.375" style="19" customWidth="1"/>
    <col min="4" max="4" width="118.375" style="11" bestFit="1" customWidth="1"/>
    <col min="5" max="63" width="8.625" style="29"/>
    <col min="64" max="71" width="8.625" style="28"/>
  </cols>
  <sheetData>
    <row r="1" spans="1:4" ht="110.25" customHeight="1" x14ac:dyDescent="0.5">
      <c r="A1" s="84"/>
      <c r="B1" s="85"/>
      <c r="C1" s="86" t="s">
        <v>152</v>
      </c>
      <c r="D1" s="87"/>
    </row>
    <row r="2" spans="1:4" ht="23.85" customHeight="1" thickBot="1" x14ac:dyDescent="0.55000000000000004">
      <c r="A2" s="118" t="s">
        <v>32</v>
      </c>
      <c r="B2" s="119" t="s">
        <v>153</v>
      </c>
      <c r="C2" s="119" t="s">
        <v>154</v>
      </c>
      <c r="D2" s="120" t="s">
        <v>155</v>
      </c>
    </row>
    <row r="3" spans="1:4" ht="15" customHeight="1" x14ac:dyDescent="0.5">
      <c r="A3" s="172" t="s">
        <v>156</v>
      </c>
      <c r="B3" s="121">
        <v>1</v>
      </c>
      <c r="C3" s="187" t="s">
        <v>157</v>
      </c>
      <c r="D3" s="126" t="s">
        <v>158</v>
      </c>
    </row>
    <row r="4" spans="1:4" ht="16.5" customHeight="1" x14ac:dyDescent="0.5">
      <c r="A4" s="172"/>
      <c r="B4" s="122">
        <v>2</v>
      </c>
      <c r="C4" s="178"/>
      <c r="D4" s="139" t="s">
        <v>159</v>
      </c>
    </row>
    <row r="5" spans="1:4" ht="15" customHeight="1" x14ac:dyDescent="0.5">
      <c r="A5" s="172"/>
      <c r="B5" s="122">
        <v>3</v>
      </c>
      <c r="C5" s="178"/>
      <c r="D5" s="127"/>
    </row>
    <row r="6" spans="1:4" ht="15" customHeight="1" x14ac:dyDescent="0.5">
      <c r="A6" s="172"/>
      <c r="B6" s="122">
        <v>4</v>
      </c>
      <c r="C6" s="180"/>
      <c r="D6" s="128"/>
    </row>
    <row r="7" spans="1:4" ht="54.75" customHeight="1" thickBot="1" x14ac:dyDescent="0.55000000000000004">
      <c r="A7" s="173"/>
      <c r="B7" s="123">
        <v>5</v>
      </c>
      <c r="C7" s="124" t="s">
        <v>160</v>
      </c>
      <c r="D7" s="125" t="s">
        <v>161</v>
      </c>
    </row>
    <row r="8" spans="1:4" ht="19.5" customHeight="1" x14ac:dyDescent="0.5">
      <c r="A8" s="192" t="s">
        <v>49</v>
      </c>
      <c r="B8" s="182">
        <v>6</v>
      </c>
      <c r="C8" s="187" t="s">
        <v>162</v>
      </c>
      <c r="D8" s="126" t="s">
        <v>163</v>
      </c>
    </row>
    <row r="9" spans="1:4" ht="19.5" customHeight="1" x14ac:dyDescent="0.5">
      <c r="A9" s="175"/>
      <c r="B9" s="176"/>
      <c r="C9" s="178"/>
      <c r="D9" s="127" t="s">
        <v>164</v>
      </c>
    </row>
    <row r="10" spans="1:4" ht="19.5" customHeight="1" x14ac:dyDescent="0.5">
      <c r="A10" s="175"/>
      <c r="B10" s="176"/>
      <c r="C10" s="180"/>
      <c r="D10" s="128" t="s">
        <v>165</v>
      </c>
    </row>
    <row r="11" spans="1:4" ht="20.85" customHeight="1" x14ac:dyDescent="0.5">
      <c r="A11" s="175"/>
      <c r="B11" s="176">
        <v>7</v>
      </c>
      <c r="C11" s="177" t="s">
        <v>166</v>
      </c>
      <c r="D11" s="130" t="s">
        <v>167</v>
      </c>
    </row>
    <row r="12" spans="1:4" ht="31.5" customHeight="1" x14ac:dyDescent="0.5">
      <c r="A12" s="175"/>
      <c r="B12" s="176"/>
      <c r="C12" s="180"/>
      <c r="D12" s="128" t="s">
        <v>168</v>
      </c>
    </row>
    <row r="13" spans="1:4" ht="51.75" customHeight="1" x14ac:dyDescent="0.5">
      <c r="A13" s="175"/>
      <c r="B13" s="122">
        <v>8</v>
      </c>
      <c r="C13" s="129" t="s">
        <v>169</v>
      </c>
      <c r="D13" s="130" t="s">
        <v>167</v>
      </c>
    </row>
    <row r="14" spans="1:4" ht="37.35" customHeight="1" thickBot="1" x14ac:dyDescent="0.55000000000000004">
      <c r="A14" s="193"/>
      <c r="B14" s="123">
        <v>9</v>
      </c>
      <c r="C14" s="131" t="s">
        <v>170</v>
      </c>
      <c r="D14" s="132"/>
    </row>
    <row r="15" spans="1:4" ht="27" customHeight="1" x14ac:dyDescent="0.5">
      <c r="A15" s="172" t="s">
        <v>171</v>
      </c>
      <c r="B15" s="182">
        <v>10</v>
      </c>
      <c r="C15" s="183" t="s">
        <v>172</v>
      </c>
      <c r="D15" s="126" t="s">
        <v>158</v>
      </c>
    </row>
    <row r="16" spans="1:4" ht="27" customHeight="1" x14ac:dyDescent="0.5">
      <c r="A16" s="172"/>
      <c r="B16" s="176"/>
      <c r="C16" s="184"/>
      <c r="D16" s="127" t="s">
        <v>173</v>
      </c>
    </row>
    <row r="17" spans="1:4" ht="27" customHeight="1" x14ac:dyDescent="0.5">
      <c r="A17" s="172"/>
      <c r="B17" s="176"/>
      <c r="C17" s="184"/>
      <c r="D17" s="127" t="s">
        <v>164</v>
      </c>
    </row>
    <row r="18" spans="1:4" ht="40.35" customHeight="1" x14ac:dyDescent="0.5">
      <c r="A18" s="172"/>
      <c r="B18" s="122">
        <v>11</v>
      </c>
      <c r="C18" s="129" t="s">
        <v>174</v>
      </c>
      <c r="D18" s="130" t="s">
        <v>158</v>
      </c>
    </row>
    <row r="19" spans="1:4" ht="30" customHeight="1" x14ac:dyDescent="0.5">
      <c r="A19" s="172"/>
      <c r="B19" s="176">
        <v>12</v>
      </c>
      <c r="C19" s="177" t="s">
        <v>175</v>
      </c>
      <c r="D19" s="130" t="s">
        <v>176</v>
      </c>
    </row>
    <row r="20" spans="1:4" ht="19.350000000000001" customHeight="1" x14ac:dyDescent="0.5">
      <c r="A20" s="172"/>
      <c r="B20" s="176"/>
      <c r="C20" s="180"/>
      <c r="D20" s="128" t="s">
        <v>177</v>
      </c>
    </row>
    <row r="21" spans="1:4" ht="23.25" customHeight="1" x14ac:dyDescent="0.5">
      <c r="A21" s="172"/>
      <c r="B21" s="176">
        <v>13</v>
      </c>
      <c r="C21" s="185" t="s">
        <v>178</v>
      </c>
      <c r="D21" s="130" t="s">
        <v>179</v>
      </c>
    </row>
    <row r="22" spans="1:4" ht="29.25" customHeight="1" x14ac:dyDescent="0.5">
      <c r="A22" s="172"/>
      <c r="B22" s="176"/>
      <c r="C22" s="186"/>
      <c r="D22" s="128" t="s">
        <v>180</v>
      </c>
    </row>
    <row r="23" spans="1:4" ht="30" customHeight="1" x14ac:dyDescent="0.5">
      <c r="A23" s="172"/>
      <c r="B23" s="176">
        <v>14</v>
      </c>
      <c r="C23" s="177" t="s">
        <v>181</v>
      </c>
      <c r="D23" s="130" t="s">
        <v>167</v>
      </c>
    </row>
    <row r="24" spans="1:4" ht="31.5" customHeight="1" x14ac:dyDescent="0.5">
      <c r="A24" s="172"/>
      <c r="B24" s="176"/>
      <c r="C24" s="180"/>
      <c r="D24" s="128" t="s">
        <v>182</v>
      </c>
    </row>
    <row r="25" spans="1:4" ht="29.85" customHeight="1" x14ac:dyDescent="0.5">
      <c r="A25" s="172"/>
      <c r="B25" s="176">
        <v>15</v>
      </c>
      <c r="C25" s="185" t="s">
        <v>183</v>
      </c>
      <c r="D25" s="130" t="s">
        <v>179</v>
      </c>
    </row>
    <row r="26" spans="1:4" ht="29.85" customHeight="1" thickBot="1" x14ac:dyDescent="0.55000000000000004">
      <c r="A26" s="194"/>
      <c r="B26" s="181"/>
      <c r="C26" s="188"/>
      <c r="D26" s="125" t="s">
        <v>180</v>
      </c>
    </row>
    <row r="27" spans="1:4" ht="20.85" customHeight="1" x14ac:dyDescent="0.5">
      <c r="A27" s="174" t="s">
        <v>184</v>
      </c>
      <c r="B27" s="182">
        <v>16</v>
      </c>
      <c r="C27" s="183" t="s">
        <v>185</v>
      </c>
      <c r="D27" s="126" t="s">
        <v>182</v>
      </c>
    </row>
    <row r="28" spans="1:4" ht="20.85" customHeight="1" x14ac:dyDescent="0.5">
      <c r="A28" s="175"/>
      <c r="B28" s="176"/>
      <c r="C28" s="184"/>
      <c r="D28" s="139" t="s">
        <v>186</v>
      </c>
    </row>
    <row r="29" spans="1:4" ht="20.85" customHeight="1" x14ac:dyDescent="0.5">
      <c r="A29" s="175"/>
      <c r="B29" s="176"/>
      <c r="C29" s="184"/>
      <c r="D29" s="127" t="s">
        <v>158</v>
      </c>
    </row>
    <row r="30" spans="1:4" ht="22.35" customHeight="1" x14ac:dyDescent="0.5">
      <c r="A30" s="175"/>
      <c r="B30" s="176">
        <v>17</v>
      </c>
      <c r="C30" s="177" t="s">
        <v>187</v>
      </c>
      <c r="D30" s="130" t="s">
        <v>188</v>
      </c>
    </row>
    <row r="31" spans="1:4" ht="22.35" customHeight="1" x14ac:dyDescent="0.5">
      <c r="A31" s="175"/>
      <c r="B31" s="176"/>
      <c r="C31" s="178"/>
      <c r="D31" s="127" t="s">
        <v>189</v>
      </c>
    </row>
    <row r="32" spans="1:4" ht="22.35" customHeight="1" x14ac:dyDescent="0.5">
      <c r="A32" s="175"/>
      <c r="B32" s="176"/>
      <c r="C32" s="178"/>
      <c r="D32" s="136" t="s">
        <v>190</v>
      </c>
    </row>
    <row r="33" spans="1:4" ht="22.35" customHeight="1" x14ac:dyDescent="0.5">
      <c r="A33" s="175"/>
      <c r="B33" s="176"/>
      <c r="C33" s="178"/>
      <c r="D33" s="127" t="s">
        <v>191</v>
      </c>
    </row>
    <row r="34" spans="1:4" ht="22.35" customHeight="1" x14ac:dyDescent="0.5">
      <c r="A34" s="175"/>
      <c r="B34" s="176"/>
      <c r="C34" s="180"/>
      <c r="D34" s="137" t="s">
        <v>192</v>
      </c>
    </row>
    <row r="35" spans="1:4" ht="22.35" customHeight="1" x14ac:dyDescent="0.5">
      <c r="A35" s="175"/>
      <c r="B35" s="176">
        <v>18</v>
      </c>
      <c r="C35" s="177" t="s">
        <v>193</v>
      </c>
      <c r="D35" s="136" t="s">
        <v>190</v>
      </c>
    </row>
    <row r="36" spans="1:4" ht="45" customHeight="1" x14ac:dyDescent="0.5">
      <c r="A36" s="175"/>
      <c r="B36" s="176"/>
      <c r="C36" s="178"/>
      <c r="D36" s="138" t="s">
        <v>194</v>
      </c>
    </row>
    <row r="37" spans="1:4" ht="52.5" customHeight="1" x14ac:dyDescent="0.5">
      <c r="A37" s="175"/>
      <c r="B37" s="176"/>
      <c r="C37" s="180"/>
      <c r="D37" s="133" t="s">
        <v>195</v>
      </c>
    </row>
    <row r="38" spans="1:4" ht="27" customHeight="1" x14ac:dyDescent="0.5">
      <c r="A38" s="175"/>
      <c r="B38" s="176">
        <v>19</v>
      </c>
      <c r="C38" s="177" t="s">
        <v>196</v>
      </c>
      <c r="D38" s="130" t="s">
        <v>197</v>
      </c>
    </row>
    <row r="39" spans="1:4" ht="27" customHeight="1" x14ac:dyDescent="0.5">
      <c r="A39" s="175"/>
      <c r="B39" s="176"/>
      <c r="C39" s="178"/>
      <c r="D39" s="127" t="s">
        <v>198</v>
      </c>
    </row>
    <row r="40" spans="1:4" ht="27" customHeight="1" x14ac:dyDescent="0.5">
      <c r="A40" s="175"/>
      <c r="B40" s="176"/>
      <c r="C40" s="178"/>
      <c r="D40" s="127" t="s">
        <v>199</v>
      </c>
    </row>
    <row r="41" spans="1:4" ht="27" customHeight="1" x14ac:dyDescent="0.5">
      <c r="A41" s="175"/>
      <c r="B41" s="176"/>
      <c r="C41" s="178"/>
      <c r="D41" s="135" t="s">
        <v>200</v>
      </c>
    </row>
    <row r="42" spans="1:4" ht="27" customHeight="1" x14ac:dyDescent="0.5">
      <c r="A42" s="175"/>
      <c r="B42" s="176"/>
      <c r="C42" s="178"/>
      <c r="D42" s="136" t="s">
        <v>201</v>
      </c>
    </row>
    <row r="43" spans="1:4" ht="27" customHeight="1" x14ac:dyDescent="0.5">
      <c r="A43" s="175"/>
      <c r="B43" s="176"/>
      <c r="C43" s="178"/>
      <c r="D43" s="139" t="s">
        <v>202</v>
      </c>
    </row>
    <row r="44" spans="1:4" ht="27" customHeight="1" x14ac:dyDescent="0.5">
      <c r="A44" s="175"/>
      <c r="B44" s="176"/>
      <c r="C44" s="180"/>
      <c r="D44" s="128" t="s">
        <v>203</v>
      </c>
    </row>
    <row r="45" spans="1:4" ht="41.25" customHeight="1" x14ac:dyDescent="0.5">
      <c r="A45" s="175"/>
      <c r="B45" s="176">
        <v>20</v>
      </c>
      <c r="C45" s="177" t="s">
        <v>204</v>
      </c>
      <c r="D45" s="130" t="s">
        <v>205</v>
      </c>
    </row>
    <row r="46" spans="1:4" ht="42" customHeight="1" x14ac:dyDescent="0.5">
      <c r="A46" s="175"/>
      <c r="B46" s="176"/>
      <c r="C46" s="180"/>
      <c r="D46" s="128" t="s">
        <v>206</v>
      </c>
    </row>
    <row r="47" spans="1:4" ht="26.25" customHeight="1" x14ac:dyDescent="0.5">
      <c r="A47" s="175"/>
      <c r="B47" s="176">
        <v>21</v>
      </c>
      <c r="C47" s="177" t="s">
        <v>207</v>
      </c>
      <c r="D47" s="130" t="s">
        <v>208</v>
      </c>
    </row>
    <row r="48" spans="1:4" ht="39" customHeight="1" x14ac:dyDescent="0.5">
      <c r="A48" s="175"/>
      <c r="B48" s="176"/>
      <c r="C48" s="178"/>
      <c r="D48" s="127" t="s">
        <v>209</v>
      </c>
    </row>
    <row r="49" spans="1:71" ht="26.25" customHeight="1" x14ac:dyDescent="0.5">
      <c r="A49" s="175"/>
      <c r="B49" s="176"/>
      <c r="C49" s="180"/>
      <c r="D49" s="127" t="s">
        <v>210</v>
      </c>
    </row>
    <row r="50" spans="1:71" ht="26.25" customHeight="1" x14ac:dyDescent="0.5">
      <c r="A50" s="175"/>
      <c r="B50" s="176">
        <v>22</v>
      </c>
      <c r="C50" s="177" t="s">
        <v>211</v>
      </c>
      <c r="D50" s="137" t="s">
        <v>212</v>
      </c>
    </row>
    <row r="51" spans="1:71" ht="42" customHeight="1" x14ac:dyDescent="0.5">
      <c r="A51" s="175"/>
      <c r="B51" s="176"/>
      <c r="C51" s="180"/>
      <c r="D51" s="128" t="s">
        <v>213</v>
      </c>
    </row>
    <row r="52" spans="1:71" ht="31.5" customHeight="1" x14ac:dyDescent="0.5">
      <c r="A52" s="175"/>
      <c r="B52" s="176">
        <v>23</v>
      </c>
      <c r="C52" s="177" t="s">
        <v>214</v>
      </c>
      <c r="D52" s="130" t="s">
        <v>197</v>
      </c>
    </row>
    <row r="53" spans="1:71" ht="31.5" customHeight="1" x14ac:dyDescent="0.5">
      <c r="A53" s="175"/>
      <c r="B53" s="176"/>
      <c r="C53" s="180"/>
      <c r="D53" s="128" t="s">
        <v>215</v>
      </c>
    </row>
    <row r="54" spans="1:71" ht="27" customHeight="1" x14ac:dyDescent="0.5">
      <c r="A54" s="175"/>
      <c r="B54" s="176">
        <v>24</v>
      </c>
      <c r="C54" s="177" t="s">
        <v>216</v>
      </c>
      <c r="D54" s="130" t="s">
        <v>217</v>
      </c>
    </row>
    <row r="55" spans="1:71" ht="21.75" customHeight="1" x14ac:dyDescent="0.5">
      <c r="A55" s="175"/>
      <c r="B55" s="176"/>
      <c r="C55" s="178"/>
      <c r="D55" s="127" t="s">
        <v>218</v>
      </c>
    </row>
    <row r="56" spans="1:71" ht="24" customHeight="1" thickBot="1" x14ac:dyDescent="0.55000000000000004">
      <c r="A56" s="175"/>
      <c r="B56" s="181"/>
      <c r="C56" s="179"/>
      <c r="D56" s="125" t="s">
        <v>219</v>
      </c>
    </row>
    <row r="57" spans="1:71" ht="66" customHeight="1" thickBot="1" x14ac:dyDescent="0.55000000000000004">
      <c r="A57" s="189"/>
      <c r="B57" s="190"/>
      <c r="C57" s="190"/>
      <c r="D57" s="191"/>
    </row>
    <row r="58" spans="1:71" s="24" customFormat="1" x14ac:dyDescent="0.5">
      <c r="B58" s="25"/>
      <c r="C58" s="26"/>
      <c r="D58" s="27"/>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c r="BO58" s="29"/>
      <c r="BP58" s="29"/>
      <c r="BQ58" s="29"/>
      <c r="BR58" s="29"/>
      <c r="BS58" s="29"/>
    </row>
    <row r="59" spans="1:71" s="24" customFormat="1" x14ac:dyDescent="0.5">
      <c r="B59" s="25"/>
      <c r="C59" s="26"/>
      <c r="D59" s="27"/>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row>
    <row r="60" spans="1:71" s="24" customFormat="1" x14ac:dyDescent="0.5">
      <c r="B60" s="25"/>
      <c r="C60" s="26"/>
      <c r="D60" s="27"/>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29"/>
      <c r="BP60" s="29"/>
      <c r="BQ60" s="29"/>
      <c r="BR60" s="29"/>
      <c r="BS60" s="29"/>
    </row>
    <row r="61" spans="1:71" s="24" customFormat="1" x14ac:dyDescent="0.5">
      <c r="B61" s="25"/>
      <c r="C61" s="26"/>
      <c r="D61" s="27"/>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row>
    <row r="62" spans="1:71" s="24" customFormat="1" x14ac:dyDescent="0.5">
      <c r="B62" s="25"/>
      <c r="C62" s="26"/>
      <c r="D62" s="27"/>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row>
    <row r="63" spans="1:71" s="24" customFormat="1" x14ac:dyDescent="0.5">
      <c r="B63" s="25"/>
      <c r="C63" s="26"/>
      <c r="D63" s="27"/>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row>
    <row r="64" spans="1:71" s="24" customFormat="1" x14ac:dyDescent="0.5">
      <c r="B64" s="25"/>
      <c r="C64" s="26"/>
      <c r="D64" s="27"/>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row>
    <row r="65" spans="2:71" s="24" customFormat="1" x14ac:dyDescent="0.5">
      <c r="B65" s="25"/>
      <c r="C65" s="26"/>
      <c r="D65" s="27"/>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row>
    <row r="66" spans="2:71" s="24" customFormat="1" x14ac:dyDescent="0.5">
      <c r="B66" s="25"/>
      <c r="C66" s="26"/>
      <c r="D66" s="27"/>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row>
    <row r="67" spans="2:71" s="24" customFormat="1" x14ac:dyDescent="0.5">
      <c r="B67" s="25"/>
      <c r="C67" s="26"/>
      <c r="D67" s="27"/>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row>
    <row r="68" spans="2:71" s="24" customFormat="1" x14ac:dyDescent="0.5">
      <c r="B68" s="25"/>
      <c r="C68" s="26"/>
      <c r="D68" s="27"/>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row>
    <row r="69" spans="2:71" s="24" customFormat="1" x14ac:dyDescent="0.5">
      <c r="B69" s="25"/>
      <c r="C69" s="26"/>
      <c r="D69" s="27"/>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row>
    <row r="70" spans="2:71" s="24" customFormat="1" x14ac:dyDescent="0.5">
      <c r="B70" s="25"/>
      <c r="C70" s="26"/>
      <c r="D70" s="27"/>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row>
    <row r="71" spans="2:71" s="24" customFormat="1" x14ac:dyDescent="0.5">
      <c r="B71" s="25"/>
      <c r="C71" s="26"/>
      <c r="D71" s="27"/>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29"/>
      <c r="BR71" s="29"/>
      <c r="BS71" s="29"/>
    </row>
    <row r="72" spans="2:71" s="24" customFormat="1" x14ac:dyDescent="0.5">
      <c r="B72" s="25"/>
      <c r="C72" s="26"/>
      <c r="D72" s="27"/>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row>
    <row r="73" spans="2:71" s="24" customFormat="1" x14ac:dyDescent="0.5">
      <c r="B73" s="25"/>
      <c r="C73" s="26"/>
      <c r="D73" s="27"/>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c r="BS73" s="29"/>
    </row>
    <row r="74" spans="2:71" s="24" customFormat="1" x14ac:dyDescent="0.5">
      <c r="B74" s="25"/>
      <c r="C74" s="26"/>
      <c r="D74" s="27"/>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row>
    <row r="75" spans="2:71" s="24" customFormat="1" x14ac:dyDescent="0.5">
      <c r="B75" s="25"/>
      <c r="C75" s="26"/>
      <c r="D75" s="27"/>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row>
    <row r="76" spans="2:71" s="24" customFormat="1" x14ac:dyDescent="0.5">
      <c r="B76" s="25"/>
      <c r="C76" s="26"/>
      <c r="D76" s="27"/>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row>
    <row r="77" spans="2:71" s="24" customFormat="1" x14ac:dyDescent="0.5">
      <c r="B77" s="25"/>
      <c r="C77" s="26"/>
      <c r="D77" s="27"/>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row>
    <row r="78" spans="2:71" s="24" customFormat="1" x14ac:dyDescent="0.5">
      <c r="B78" s="25"/>
      <c r="C78" s="26"/>
      <c r="D78" s="27"/>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row>
    <row r="79" spans="2:71" s="24" customFormat="1" x14ac:dyDescent="0.5">
      <c r="B79" s="25"/>
      <c r="C79" s="26"/>
      <c r="D79" s="27"/>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c r="BO79" s="29"/>
      <c r="BP79" s="29"/>
      <c r="BQ79" s="29"/>
      <c r="BR79" s="29"/>
      <c r="BS79" s="29"/>
    </row>
    <row r="80" spans="2:71" s="24" customFormat="1" x14ac:dyDescent="0.5">
      <c r="B80" s="25"/>
      <c r="C80" s="26"/>
      <c r="D80" s="27"/>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row>
    <row r="81" spans="2:71" s="24" customFormat="1" x14ac:dyDescent="0.5">
      <c r="B81" s="25"/>
      <c r="C81" s="26"/>
      <c r="D81" s="27"/>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c r="BS81" s="29"/>
    </row>
    <row r="82" spans="2:71" s="24" customFormat="1" x14ac:dyDescent="0.5">
      <c r="B82" s="25"/>
      <c r="C82" s="26"/>
      <c r="D82" s="27"/>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row>
    <row r="83" spans="2:71" s="24" customFormat="1" x14ac:dyDescent="0.5">
      <c r="B83" s="25"/>
      <c r="C83" s="26"/>
      <c r="D83" s="27"/>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c r="BN83" s="29"/>
      <c r="BO83" s="29"/>
      <c r="BP83" s="29"/>
      <c r="BQ83" s="29"/>
      <c r="BR83" s="29"/>
      <c r="BS83" s="29"/>
    </row>
    <row r="84" spans="2:71" s="24" customFormat="1" x14ac:dyDescent="0.5">
      <c r="B84" s="25"/>
      <c r="C84" s="26"/>
      <c r="D84" s="27"/>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c r="BO84" s="29"/>
      <c r="BP84" s="29"/>
      <c r="BQ84" s="29"/>
      <c r="BR84" s="29"/>
      <c r="BS84" s="29"/>
    </row>
    <row r="85" spans="2:71" s="24" customFormat="1" x14ac:dyDescent="0.5">
      <c r="B85" s="25"/>
      <c r="C85" s="26"/>
      <c r="D85" s="27"/>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row>
    <row r="86" spans="2:71" s="24" customFormat="1" x14ac:dyDescent="0.5">
      <c r="B86" s="25"/>
      <c r="C86" s="26"/>
      <c r="D86" s="27"/>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row>
    <row r="87" spans="2:71" s="24" customFormat="1" x14ac:dyDescent="0.5">
      <c r="B87" s="25"/>
      <c r="C87" s="26"/>
      <c r="D87" s="27"/>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c r="BO87" s="29"/>
      <c r="BP87" s="29"/>
      <c r="BQ87" s="29"/>
      <c r="BR87" s="29"/>
      <c r="BS87" s="29"/>
    </row>
    <row r="88" spans="2:71" s="24" customFormat="1" x14ac:dyDescent="0.5">
      <c r="B88" s="25"/>
      <c r="C88" s="26"/>
      <c r="D88" s="27"/>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row>
    <row r="89" spans="2:71" s="24" customFormat="1" x14ac:dyDescent="0.5">
      <c r="B89" s="25"/>
      <c r="C89" s="26"/>
      <c r="D89" s="27"/>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row>
    <row r="90" spans="2:71" s="24" customFormat="1" x14ac:dyDescent="0.5">
      <c r="B90" s="25"/>
      <c r="C90" s="26"/>
      <c r="D90" s="27"/>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c r="BS90" s="29"/>
    </row>
    <row r="91" spans="2:71" s="24" customFormat="1" x14ac:dyDescent="0.5">
      <c r="B91" s="25"/>
      <c r="C91" s="26"/>
      <c r="D91" s="27"/>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row>
    <row r="92" spans="2:71" s="24" customFormat="1" x14ac:dyDescent="0.5">
      <c r="B92" s="25"/>
      <c r="C92" s="26"/>
      <c r="D92" s="27"/>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c r="BP92" s="29"/>
      <c r="BQ92" s="29"/>
      <c r="BR92" s="29"/>
      <c r="BS92" s="29"/>
    </row>
    <row r="93" spans="2:71" s="24" customFormat="1" x14ac:dyDescent="0.5">
      <c r="B93" s="25"/>
      <c r="C93" s="26"/>
      <c r="D93" s="27"/>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c r="BS93" s="29"/>
    </row>
    <row r="94" spans="2:71" s="24" customFormat="1" x14ac:dyDescent="0.5">
      <c r="B94" s="25"/>
      <c r="C94" s="26"/>
      <c r="D94" s="27"/>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c r="BR94" s="29"/>
      <c r="BS94" s="29"/>
    </row>
    <row r="95" spans="2:71" s="24" customFormat="1" x14ac:dyDescent="0.5">
      <c r="B95" s="25"/>
      <c r="C95" s="26"/>
      <c r="D95" s="27"/>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c r="BN95" s="29"/>
      <c r="BO95" s="29"/>
      <c r="BP95" s="29"/>
      <c r="BQ95" s="29"/>
      <c r="BR95" s="29"/>
      <c r="BS95" s="29"/>
    </row>
    <row r="96" spans="2:71" s="24" customFormat="1" x14ac:dyDescent="0.5">
      <c r="B96" s="25"/>
      <c r="C96" s="26"/>
      <c r="D96" s="27"/>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c r="BN96" s="29"/>
      <c r="BO96" s="29"/>
      <c r="BP96" s="29"/>
      <c r="BQ96" s="29"/>
      <c r="BR96" s="29"/>
      <c r="BS96" s="29"/>
    </row>
    <row r="97" spans="2:71" s="24" customFormat="1" x14ac:dyDescent="0.5">
      <c r="B97" s="25"/>
      <c r="C97" s="26"/>
      <c r="D97" s="27"/>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29"/>
    </row>
    <row r="98" spans="2:71" s="24" customFormat="1" x14ac:dyDescent="0.5">
      <c r="B98" s="25"/>
      <c r="C98" s="26"/>
      <c r="D98" s="27"/>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row>
    <row r="99" spans="2:71" s="24" customFormat="1" x14ac:dyDescent="0.5">
      <c r="B99" s="25"/>
      <c r="C99" s="26"/>
      <c r="D99" s="27"/>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row>
    <row r="100" spans="2:71" s="24" customFormat="1" x14ac:dyDescent="0.5">
      <c r="B100" s="25"/>
      <c r="C100" s="26"/>
      <c r="D100" s="27"/>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row>
    <row r="101" spans="2:71" s="24" customFormat="1" x14ac:dyDescent="0.5">
      <c r="B101" s="25"/>
      <c r="C101" s="26"/>
      <c r="D101" s="27"/>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row>
    <row r="102" spans="2:71" s="24" customFormat="1" x14ac:dyDescent="0.5">
      <c r="B102" s="25"/>
      <c r="C102" s="26"/>
      <c r="D102" s="27"/>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c r="BN102" s="29"/>
      <c r="BO102" s="29"/>
      <c r="BP102" s="29"/>
      <c r="BQ102" s="29"/>
      <c r="BR102" s="29"/>
      <c r="BS102" s="29"/>
    </row>
    <row r="103" spans="2:71" s="24" customFormat="1" x14ac:dyDescent="0.5">
      <c r="B103" s="25"/>
      <c r="C103" s="26"/>
      <c r="D103" s="27"/>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29"/>
      <c r="BR103" s="29"/>
      <c r="BS103" s="29"/>
    </row>
    <row r="104" spans="2:71" s="24" customFormat="1" x14ac:dyDescent="0.5">
      <c r="B104" s="25"/>
      <c r="C104" s="26"/>
      <c r="D104" s="27"/>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c r="BN104" s="29"/>
      <c r="BO104" s="29"/>
      <c r="BP104" s="29"/>
      <c r="BQ104" s="29"/>
      <c r="BR104" s="29"/>
      <c r="BS104" s="29"/>
    </row>
    <row r="105" spans="2:71" s="24" customFormat="1" x14ac:dyDescent="0.5">
      <c r="B105" s="25"/>
      <c r="C105" s="26"/>
      <c r="D105" s="27"/>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c r="BQ105" s="29"/>
      <c r="BR105" s="29"/>
      <c r="BS105" s="29"/>
    </row>
    <row r="106" spans="2:71" s="24" customFormat="1" x14ac:dyDescent="0.5">
      <c r="B106" s="25"/>
      <c r="C106" s="26"/>
      <c r="D106" s="27"/>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row>
    <row r="107" spans="2:71" s="24" customFormat="1" x14ac:dyDescent="0.5">
      <c r="B107" s="25"/>
      <c r="C107" s="26"/>
      <c r="D107" s="27"/>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row>
    <row r="108" spans="2:71" s="24" customFormat="1" x14ac:dyDescent="0.5">
      <c r="B108" s="25"/>
      <c r="C108" s="26"/>
      <c r="D108" s="27"/>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row>
    <row r="109" spans="2:71" s="24" customFormat="1" x14ac:dyDescent="0.5">
      <c r="B109" s="25"/>
      <c r="C109" s="26"/>
      <c r="D109" s="27"/>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row>
    <row r="110" spans="2:71" s="24" customFormat="1" x14ac:dyDescent="0.5">
      <c r="B110" s="25"/>
      <c r="C110" s="26"/>
      <c r="D110" s="27"/>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row>
    <row r="111" spans="2:71" s="24" customFormat="1" x14ac:dyDescent="0.5">
      <c r="B111" s="25"/>
      <c r="C111" s="26"/>
      <c r="D111" s="27"/>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c r="BN111" s="29"/>
      <c r="BO111" s="29"/>
      <c r="BP111" s="29"/>
      <c r="BQ111" s="29"/>
      <c r="BR111" s="29"/>
      <c r="BS111" s="29"/>
    </row>
    <row r="112" spans="2:71" s="24" customFormat="1" x14ac:dyDescent="0.5">
      <c r="B112" s="25"/>
      <c r="C112" s="26"/>
      <c r="D112" s="27"/>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c r="BM112" s="29"/>
      <c r="BN112" s="29"/>
      <c r="BO112" s="29"/>
      <c r="BP112" s="29"/>
      <c r="BQ112" s="29"/>
      <c r="BR112" s="29"/>
      <c r="BS112" s="29"/>
    </row>
    <row r="113" spans="2:71" s="24" customFormat="1" x14ac:dyDescent="0.5">
      <c r="B113" s="25"/>
      <c r="C113" s="26"/>
      <c r="D113" s="27"/>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29"/>
    </row>
    <row r="114" spans="2:71" s="24" customFormat="1" x14ac:dyDescent="0.5">
      <c r="B114" s="25"/>
      <c r="C114" s="26"/>
      <c r="D114" s="27"/>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row>
    <row r="115" spans="2:71" s="24" customFormat="1" x14ac:dyDescent="0.5">
      <c r="B115" s="25"/>
      <c r="C115" s="26"/>
      <c r="D115" s="27"/>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29"/>
      <c r="BS115" s="29"/>
    </row>
    <row r="116" spans="2:71" s="24" customFormat="1" x14ac:dyDescent="0.5">
      <c r="B116" s="25"/>
      <c r="C116" s="26"/>
      <c r="D116" s="27"/>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c r="BN116" s="29"/>
      <c r="BO116" s="29"/>
      <c r="BP116" s="29"/>
      <c r="BQ116" s="29"/>
      <c r="BR116" s="29"/>
      <c r="BS116" s="29"/>
    </row>
    <row r="117" spans="2:71" s="24" customFormat="1" x14ac:dyDescent="0.5">
      <c r="B117" s="25"/>
      <c r="C117" s="26"/>
      <c r="D117" s="27"/>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29"/>
      <c r="BO117" s="29"/>
      <c r="BP117" s="29"/>
      <c r="BQ117" s="29"/>
      <c r="BR117" s="29"/>
      <c r="BS117" s="29"/>
    </row>
    <row r="118" spans="2:71" s="24" customFormat="1" x14ac:dyDescent="0.5">
      <c r="B118" s="25"/>
      <c r="C118" s="26"/>
      <c r="D118" s="27"/>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29"/>
    </row>
    <row r="119" spans="2:71" s="24" customFormat="1" x14ac:dyDescent="0.5">
      <c r="B119" s="25"/>
      <c r="C119" s="26"/>
      <c r="D119" s="27"/>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row>
    <row r="120" spans="2:71" s="24" customFormat="1" x14ac:dyDescent="0.5">
      <c r="B120" s="25"/>
      <c r="C120" s="26"/>
      <c r="D120" s="27"/>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row>
    <row r="121" spans="2:71" s="24" customFormat="1" x14ac:dyDescent="0.5">
      <c r="B121" s="25"/>
      <c r="C121" s="26"/>
      <c r="D121" s="27"/>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row>
    <row r="122" spans="2:71" s="24" customFormat="1" x14ac:dyDescent="0.5">
      <c r="B122" s="25"/>
      <c r="C122" s="26"/>
      <c r="D122" s="27"/>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row>
    <row r="123" spans="2:71" s="24" customFormat="1" x14ac:dyDescent="0.5">
      <c r="B123" s="25"/>
      <c r="C123" s="26"/>
      <c r="D123" s="27"/>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c r="BM123" s="29"/>
      <c r="BN123" s="29"/>
      <c r="BO123" s="29"/>
      <c r="BP123" s="29"/>
      <c r="BQ123" s="29"/>
      <c r="BR123" s="29"/>
      <c r="BS123" s="29"/>
    </row>
    <row r="124" spans="2:71" s="24" customFormat="1" x14ac:dyDescent="0.5">
      <c r="B124" s="25"/>
      <c r="C124" s="26"/>
      <c r="D124" s="27"/>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c r="BQ124" s="29"/>
      <c r="BR124" s="29"/>
      <c r="BS124" s="29"/>
    </row>
    <row r="125" spans="2:71" s="24" customFormat="1" x14ac:dyDescent="0.5">
      <c r="B125" s="25"/>
      <c r="C125" s="26"/>
      <c r="D125" s="27"/>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row>
    <row r="126" spans="2:71" s="24" customFormat="1" x14ac:dyDescent="0.5">
      <c r="B126" s="25"/>
      <c r="C126" s="26"/>
      <c r="D126" s="27"/>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29"/>
    </row>
    <row r="127" spans="2:71" s="24" customFormat="1" x14ac:dyDescent="0.5">
      <c r="B127" s="25"/>
      <c r="C127" s="26"/>
      <c r="D127" s="27"/>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c r="BN127" s="29"/>
      <c r="BO127" s="29"/>
      <c r="BP127" s="29"/>
      <c r="BQ127" s="29"/>
      <c r="BR127" s="29"/>
      <c r="BS127" s="29"/>
    </row>
    <row r="128" spans="2:71" s="24" customFormat="1" x14ac:dyDescent="0.5">
      <c r="B128" s="25"/>
      <c r="C128" s="26"/>
      <c r="D128" s="27"/>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row>
    <row r="129" spans="2:71" s="24" customFormat="1" x14ac:dyDescent="0.5">
      <c r="B129" s="25"/>
      <c r="C129" s="26"/>
      <c r="D129" s="27"/>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c r="BP129" s="29"/>
      <c r="BQ129" s="29"/>
      <c r="BR129" s="29"/>
      <c r="BS129" s="29"/>
    </row>
    <row r="130" spans="2:71" s="24" customFormat="1" x14ac:dyDescent="0.5">
      <c r="B130" s="25"/>
      <c r="C130" s="26"/>
      <c r="D130" s="27"/>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c r="BM130" s="29"/>
      <c r="BN130" s="29"/>
      <c r="BO130" s="29"/>
      <c r="BP130" s="29"/>
      <c r="BQ130" s="29"/>
      <c r="BR130" s="29"/>
      <c r="BS130" s="29"/>
    </row>
    <row r="131" spans="2:71" s="24" customFormat="1" x14ac:dyDescent="0.5">
      <c r="B131" s="25"/>
      <c r="C131" s="26"/>
      <c r="D131" s="27"/>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row>
    <row r="132" spans="2:71" s="24" customFormat="1" x14ac:dyDescent="0.5">
      <c r="B132" s="25"/>
      <c r="C132" s="26"/>
      <c r="D132" s="27"/>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c r="BM132" s="29"/>
      <c r="BN132" s="29"/>
      <c r="BO132" s="29"/>
      <c r="BP132" s="29"/>
      <c r="BQ132" s="29"/>
      <c r="BR132" s="29"/>
      <c r="BS132" s="29"/>
    </row>
    <row r="133" spans="2:71" s="24" customFormat="1" x14ac:dyDescent="0.5">
      <c r="B133" s="25"/>
      <c r="C133" s="26"/>
      <c r="D133" s="27"/>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c r="BM133" s="29"/>
      <c r="BN133" s="29"/>
      <c r="BO133" s="29"/>
      <c r="BP133" s="29"/>
      <c r="BQ133" s="29"/>
      <c r="BR133" s="29"/>
      <c r="BS133" s="29"/>
    </row>
    <row r="134" spans="2:71" s="24" customFormat="1" x14ac:dyDescent="0.5">
      <c r="B134" s="25"/>
      <c r="C134" s="26"/>
      <c r="D134" s="27"/>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row>
    <row r="135" spans="2:71" s="24" customFormat="1" x14ac:dyDescent="0.5">
      <c r="B135" s="25"/>
      <c r="C135" s="26"/>
      <c r="D135" s="27"/>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row>
    <row r="136" spans="2:71" s="24" customFormat="1" x14ac:dyDescent="0.5">
      <c r="B136" s="25"/>
      <c r="C136" s="26"/>
      <c r="D136" s="27"/>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c r="BQ136" s="29"/>
      <c r="BR136" s="29"/>
      <c r="BS136" s="29"/>
    </row>
    <row r="137" spans="2:71" s="24" customFormat="1" x14ac:dyDescent="0.5">
      <c r="B137" s="25"/>
      <c r="C137" s="26"/>
      <c r="D137" s="27"/>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c r="BI137" s="29"/>
      <c r="BJ137" s="29"/>
      <c r="BK137" s="29"/>
      <c r="BL137" s="29"/>
      <c r="BM137" s="29"/>
      <c r="BN137" s="29"/>
      <c r="BO137" s="29"/>
      <c r="BP137" s="29"/>
      <c r="BQ137" s="29"/>
      <c r="BR137" s="29"/>
      <c r="BS137" s="29"/>
    </row>
    <row r="138" spans="2:71" s="24" customFormat="1" x14ac:dyDescent="0.5">
      <c r="B138" s="25"/>
      <c r="C138" s="26"/>
      <c r="D138" s="27"/>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row>
    <row r="139" spans="2:71" s="24" customFormat="1" x14ac:dyDescent="0.5">
      <c r="B139" s="25"/>
      <c r="C139" s="26"/>
      <c r="D139" s="27"/>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c r="BI139" s="29"/>
      <c r="BJ139" s="29"/>
      <c r="BK139" s="29"/>
      <c r="BL139" s="29"/>
      <c r="BM139" s="29"/>
      <c r="BN139" s="29"/>
      <c r="BO139" s="29"/>
      <c r="BP139" s="29"/>
      <c r="BQ139" s="29"/>
      <c r="BR139" s="29"/>
      <c r="BS139" s="29"/>
    </row>
    <row r="140" spans="2:71" s="24" customFormat="1" x14ac:dyDescent="0.5">
      <c r="B140" s="25"/>
      <c r="C140" s="26"/>
      <c r="D140" s="27"/>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c r="BI140" s="29"/>
      <c r="BJ140" s="29"/>
      <c r="BK140" s="29"/>
      <c r="BL140" s="29"/>
      <c r="BM140" s="29"/>
      <c r="BN140" s="29"/>
      <c r="BO140" s="29"/>
      <c r="BP140" s="29"/>
      <c r="BQ140" s="29"/>
      <c r="BR140" s="29"/>
      <c r="BS140" s="29"/>
    </row>
    <row r="141" spans="2:71" s="24" customFormat="1" x14ac:dyDescent="0.5">
      <c r="B141" s="25"/>
      <c r="C141" s="26"/>
      <c r="D141" s="27"/>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row>
    <row r="142" spans="2:71" s="24" customFormat="1" x14ac:dyDescent="0.5">
      <c r="B142" s="25"/>
      <c r="C142" s="26"/>
      <c r="D142" s="27"/>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c r="BL142" s="29"/>
      <c r="BM142" s="29"/>
      <c r="BN142" s="29"/>
      <c r="BO142" s="29"/>
      <c r="BP142" s="29"/>
      <c r="BQ142" s="29"/>
      <c r="BR142" s="29"/>
      <c r="BS142" s="29"/>
    </row>
    <row r="143" spans="2:71" s="24" customFormat="1" x14ac:dyDescent="0.5">
      <c r="B143" s="25"/>
      <c r="C143" s="26"/>
      <c r="D143" s="27"/>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c r="BI143" s="29"/>
      <c r="BJ143" s="29"/>
      <c r="BK143" s="29"/>
      <c r="BL143" s="29"/>
      <c r="BM143" s="29"/>
      <c r="BN143" s="29"/>
      <c r="BO143" s="29"/>
      <c r="BP143" s="29"/>
      <c r="BQ143" s="29"/>
      <c r="BR143" s="29"/>
      <c r="BS143" s="29"/>
    </row>
    <row r="144" spans="2:71" s="24" customFormat="1" x14ac:dyDescent="0.5">
      <c r="B144" s="25"/>
      <c r="C144" s="26"/>
      <c r="D144" s="27"/>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c r="BL144" s="29"/>
      <c r="BM144" s="29"/>
      <c r="BN144" s="29"/>
      <c r="BO144" s="29"/>
      <c r="BP144" s="29"/>
      <c r="BQ144" s="29"/>
      <c r="BR144" s="29"/>
      <c r="BS144" s="29"/>
    </row>
    <row r="145" spans="2:71" s="24" customFormat="1" x14ac:dyDescent="0.5">
      <c r="B145" s="25"/>
      <c r="C145" s="26"/>
      <c r="D145" s="27"/>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c r="BJ145" s="29"/>
      <c r="BK145" s="29"/>
      <c r="BL145" s="29"/>
      <c r="BM145" s="29"/>
      <c r="BN145" s="29"/>
      <c r="BO145" s="29"/>
      <c r="BP145" s="29"/>
      <c r="BQ145" s="29"/>
      <c r="BR145" s="29"/>
      <c r="BS145" s="29"/>
    </row>
    <row r="146" spans="2:71" s="24" customFormat="1" x14ac:dyDescent="0.5">
      <c r="B146" s="25"/>
      <c r="C146" s="26"/>
      <c r="D146" s="27"/>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row>
    <row r="147" spans="2:71" s="24" customFormat="1" x14ac:dyDescent="0.5">
      <c r="B147" s="25"/>
      <c r="C147" s="26"/>
      <c r="D147" s="27"/>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row>
    <row r="148" spans="2:71" s="24" customFormat="1" x14ac:dyDescent="0.5">
      <c r="B148" s="25"/>
      <c r="C148" s="26"/>
      <c r="D148" s="27"/>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row>
    <row r="149" spans="2:71" s="24" customFormat="1" x14ac:dyDescent="0.5">
      <c r="B149" s="25"/>
      <c r="C149" s="26"/>
      <c r="D149" s="27"/>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row>
    <row r="150" spans="2:71" s="24" customFormat="1" x14ac:dyDescent="0.5">
      <c r="B150" s="25"/>
      <c r="C150" s="26"/>
      <c r="D150" s="27"/>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c r="BQ150" s="29"/>
      <c r="BR150" s="29"/>
      <c r="BS150" s="29"/>
    </row>
    <row r="151" spans="2:71" s="24" customFormat="1" x14ac:dyDescent="0.5">
      <c r="B151" s="25"/>
      <c r="C151" s="26"/>
      <c r="D151" s="27"/>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c r="BN151" s="29"/>
      <c r="BO151" s="29"/>
      <c r="BP151" s="29"/>
      <c r="BQ151" s="29"/>
      <c r="BR151" s="29"/>
      <c r="BS151" s="29"/>
    </row>
    <row r="152" spans="2:71" s="24" customFormat="1" x14ac:dyDescent="0.5">
      <c r="B152" s="25"/>
      <c r="C152" s="26"/>
      <c r="D152" s="27"/>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c r="BI152" s="29"/>
      <c r="BJ152" s="29"/>
      <c r="BK152" s="29"/>
      <c r="BL152" s="29"/>
      <c r="BM152" s="29"/>
      <c r="BN152" s="29"/>
      <c r="BO152" s="29"/>
      <c r="BP152" s="29"/>
      <c r="BQ152" s="29"/>
      <c r="BR152" s="29"/>
      <c r="BS152" s="29"/>
    </row>
    <row r="153" spans="2:71" s="24" customFormat="1" x14ac:dyDescent="0.5">
      <c r="B153" s="25"/>
      <c r="C153" s="26"/>
      <c r="D153" s="27"/>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row>
    <row r="154" spans="2:71" s="24" customFormat="1" x14ac:dyDescent="0.5">
      <c r="B154" s="25"/>
      <c r="C154" s="26"/>
      <c r="D154" s="27"/>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row>
    <row r="155" spans="2:71" s="24" customFormat="1" x14ac:dyDescent="0.5">
      <c r="B155" s="25"/>
      <c r="C155" s="26"/>
      <c r="D155" s="27"/>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row>
    <row r="156" spans="2:71" s="24" customFormat="1" x14ac:dyDescent="0.5">
      <c r="B156" s="25"/>
      <c r="C156" s="26"/>
      <c r="D156" s="27"/>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c r="BM156" s="29"/>
      <c r="BN156" s="29"/>
      <c r="BO156" s="29"/>
      <c r="BP156" s="29"/>
      <c r="BQ156" s="29"/>
      <c r="BR156" s="29"/>
      <c r="BS156" s="29"/>
    </row>
    <row r="157" spans="2:71" s="24" customFormat="1" x14ac:dyDescent="0.5">
      <c r="B157" s="25"/>
      <c r="C157" s="26"/>
      <c r="D157" s="27"/>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c r="BM157" s="29"/>
      <c r="BN157" s="29"/>
      <c r="BO157" s="29"/>
      <c r="BP157" s="29"/>
      <c r="BQ157" s="29"/>
      <c r="BR157" s="29"/>
      <c r="BS157" s="29"/>
    </row>
    <row r="158" spans="2:71" s="24" customFormat="1" x14ac:dyDescent="0.5">
      <c r="B158" s="25"/>
      <c r="C158" s="26"/>
      <c r="D158" s="27"/>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row>
    <row r="159" spans="2:71" s="24" customFormat="1" x14ac:dyDescent="0.5">
      <c r="B159" s="25"/>
      <c r="C159" s="26"/>
      <c r="D159" s="27"/>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row>
    <row r="160" spans="2:71" s="24" customFormat="1" x14ac:dyDescent="0.5">
      <c r="B160" s="25"/>
      <c r="C160" s="26"/>
      <c r="D160" s="27"/>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row>
    <row r="161" spans="2:71" s="24" customFormat="1" x14ac:dyDescent="0.5">
      <c r="B161" s="25"/>
      <c r="C161" s="26"/>
      <c r="D161" s="27"/>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c r="BI161" s="29"/>
      <c r="BJ161" s="29"/>
      <c r="BK161" s="29"/>
      <c r="BL161" s="29"/>
      <c r="BM161" s="29"/>
      <c r="BN161" s="29"/>
      <c r="BO161" s="29"/>
      <c r="BP161" s="29"/>
      <c r="BQ161" s="29"/>
      <c r="BR161" s="29"/>
      <c r="BS161" s="29"/>
    </row>
    <row r="162" spans="2:71" s="24" customFormat="1" x14ac:dyDescent="0.5">
      <c r="B162" s="25"/>
      <c r="C162" s="26"/>
      <c r="D162" s="27"/>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c r="BI162" s="29"/>
      <c r="BJ162" s="29"/>
      <c r="BK162" s="29"/>
      <c r="BL162" s="29"/>
      <c r="BM162" s="29"/>
      <c r="BN162" s="29"/>
      <c r="BO162" s="29"/>
      <c r="BP162" s="29"/>
      <c r="BQ162" s="29"/>
      <c r="BR162" s="29"/>
      <c r="BS162" s="29"/>
    </row>
    <row r="163" spans="2:71" s="24" customFormat="1" x14ac:dyDescent="0.5">
      <c r="B163" s="25"/>
      <c r="C163" s="26"/>
      <c r="D163" s="27"/>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c r="BI163" s="29"/>
      <c r="BJ163" s="29"/>
      <c r="BK163" s="29"/>
      <c r="BL163" s="29"/>
      <c r="BM163" s="29"/>
      <c r="BN163" s="29"/>
      <c r="BO163" s="29"/>
      <c r="BP163" s="29"/>
      <c r="BQ163" s="29"/>
      <c r="BR163" s="29"/>
      <c r="BS163" s="29"/>
    </row>
    <row r="164" spans="2:71" s="24" customFormat="1" x14ac:dyDescent="0.5">
      <c r="B164" s="25"/>
      <c r="C164" s="26"/>
      <c r="D164" s="27"/>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c r="BI164" s="29"/>
      <c r="BJ164" s="29"/>
      <c r="BK164" s="29"/>
      <c r="BL164" s="29"/>
      <c r="BM164" s="29"/>
      <c r="BN164" s="29"/>
      <c r="BO164" s="29"/>
      <c r="BP164" s="29"/>
      <c r="BQ164" s="29"/>
      <c r="BR164" s="29"/>
      <c r="BS164" s="29"/>
    </row>
    <row r="165" spans="2:71" s="24" customFormat="1" x14ac:dyDescent="0.5">
      <c r="B165" s="25"/>
      <c r="C165" s="26"/>
      <c r="D165" s="27"/>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row>
    <row r="166" spans="2:71" s="24" customFormat="1" x14ac:dyDescent="0.5">
      <c r="B166" s="25"/>
      <c r="C166" s="26"/>
      <c r="D166" s="27"/>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row>
    <row r="167" spans="2:71" s="24" customFormat="1" x14ac:dyDescent="0.5">
      <c r="B167" s="25"/>
      <c r="C167" s="26"/>
      <c r="D167" s="27"/>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c r="BI167" s="29"/>
      <c r="BJ167" s="29"/>
      <c r="BK167" s="29"/>
      <c r="BL167" s="29"/>
      <c r="BM167" s="29"/>
      <c r="BN167" s="29"/>
      <c r="BO167" s="29"/>
      <c r="BP167" s="29"/>
      <c r="BQ167" s="29"/>
      <c r="BR167" s="29"/>
      <c r="BS167" s="29"/>
    </row>
    <row r="168" spans="2:71" s="24" customFormat="1" x14ac:dyDescent="0.5">
      <c r="B168" s="25"/>
      <c r="C168" s="26"/>
      <c r="D168" s="27"/>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c r="BP168" s="29"/>
      <c r="BQ168" s="29"/>
      <c r="BR168" s="29"/>
      <c r="BS168" s="29"/>
    </row>
    <row r="169" spans="2:71" s="24" customFormat="1" x14ac:dyDescent="0.5">
      <c r="B169" s="25"/>
      <c r="C169" s="26"/>
      <c r="D169" s="27"/>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c r="BM169" s="29"/>
      <c r="BN169" s="29"/>
      <c r="BO169" s="29"/>
      <c r="BP169" s="29"/>
      <c r="BQ169" s="29"/>
      <c r="BR169" s="29"/>
      <c r="BS169" s="29"/>
    </row>
    <row r="170" spans="2:71" s="24" customFormat="1" x14ac:dyDescent="0.5">
      <c r="B170" s="25"/>
      <c r="C170" s="26"/>
      <c r="D170" s="27"/>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c r="BM170" s="29"/>
      <c r="BN170" s="29"/>
      <c r="BO170" s="29"/>
      <c r="BP170" s="29"/>
      <c r="BQ170" s="29"/>
      <c r="BR170" s="29"/>
      <c r="BS170" s="29"/>
    </row>
    <row r="171" spans="2:71" s="24" customFormat="1" x14ac:dyDescent="0.5">
      <c r="B171" s="25"/>
      <c r="C171" s="26"/>
      <c r="D171" s="27"/>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c r="BM171" s="29"/>
      <c r="BN171" s="29"/>
      <c r="BO171" s="29"/>
      <c r="BP171" s="29"/>
      <c r="BQ171" s="29"/>
      <c r="BR171" s="29"/>
      <c r="BS171" s="29"/>
    </row>
    <row r="172" spans="2:71" s="24" customFormat="1" x14ac:dyDescent="0.5">
      <c r="B172" s="25"/>
      <c r="C172" s="26"/>
      <c r="D172" s="27"/>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c r="BM172" s="29"/>
      <c r="BN172" s="29"/>
      <c r="BO172" s="29"/>
      <c r="BP172" s="29"/>
      <c r="BQ172" s="29"/>
      <c r="BR172" s="29"/>
      <c r="BS172" s="29"/>
    </row>
    <row r="173" spans="2:71" s="24" customFormat="1" x14ac:dyDescent="0.5">
      <c r="B173" s="25"/>
      <c r="C173" s="26"/>
      <c r="D173" s="27"/>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c r="BN173" s="29"/>
      <c r="BO173" s="29"/>
      <c r="BP173" s="29"/>
      <c r="BQ173" s="29"/>
      <c r="BR173" s="29"/>
      <c r="BS173" s="29"/>
    </row>
    <row r="174" spans="2:71" s="24" customFormat="1" x14ac:dyDescent="0.5">
      <c r="B174" s="25"/>
      <c r="C174" s="26"/>
      <c r="D174" s="27"/>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c r="BM174" s="29"/>
      <c r="BN174" s="29"/>
      <c r="BO174" s="29"/>
      <c r="BP174" s="29"/>
      <c r="BQ174" s="29"/>
      <c r="BR174" s="29"/>
      <c r="BS174" s="29"/>
    </row>
    <row r="175" spans="2:71" s="24" customFormat="1" x14ac:dyDescent="0.5">
      <c r="B175" s="25"/>
      <c r="C175" s="26"/>
      <c r="D175" s="27"/>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c r="BM175" s="29"/>
      <c r="BN175" s="29"/>
      <c r="BO175" s="29"/>
      <c r="BP175" s="29"/>
      <c r="BQ175" s="29"/>
      <c r="BR175" s="29"/>
      <c r="BS175" s="29"/>
    </row>
    <row r="176" spans="2:71" s="24" customFormat="1" x14ac:dyDescent="0.5">
      <c r="B176" s="25"/>
      <c r="C176" s="26"/>
      <c r="D176" s="27"/>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row>
    <row r="177" spans="2:71" s="24" customFormat="1" x14ac:dyDescent="0.5">
      <c r="B177" s="25"/>
      <c r="C177" s="26"/>
      <c r="D177" s="27"/>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c r="BM177" s="29"/>
      <c r="BN177" s="29"/>
      <c r="BO177" s="29"/>
      <c r="BP177" s="29"/>
      <c r="BQ177" s="29"/>
      <c r="BR177" s="29"/>
      <c r="BS177" s="29"/>
    </row>
    <row r="178" spans="2:71" s="24" customFormat="1" x14ac:dyDescent="0.5">
      <c r="B178" s="25"/>
      <c r="C178" s="26"/>
      <c r="D178" s="27"/>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c r="BM178" s="29"/>
      <c r="BN178" s="29"/>
      <c r="BO178" s="29"/>
      <c r="BP178" s="29"/>
      <c r="BQ178" s="29"/>
      <c r="BR178" s="29"/>
      <c r="BS178" s="29"/>
    </row>
    <row r="179" spans="2:71" s="24" customFormat="1" x14ac:dyDescent="0.5">
      <c r="B179" s="25"/>
      <c r="C179" s="26"/>
      <c r="D179" s="27"/>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c r="BM179" s="29"/>
      <c r="BN179" s="29"/>
      <c r="BO179" s="29"/>
      <c r="BP179" s="29"/>
      <c r="BQ179" s="29"/>
      <c r="BR179" s="29"/>
      <c r="BS179" s="29"/>
    </row>
    <row r="180" spans="2:71" s="24" customFormat="1" x14ac:dyDescent="0.5">
      <c r="B180" s="25"/>
      <c r="C180" s="26"/>
      <c r="D180" s="27"/>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row>
    <row r="181" spans="2:71" s="24" customFormat="1" x14ac:dyDescent="0.5">
      <c r="B181" s="25"/>
      <c r="C181" s="26"/>
      <c r="D181" s="27"/>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c r="BM181" s="29"/>
      <c r="BN181" s="29"/>
      <c r="BO181" s="29"/>
      <c r="BP181" s="29"/>
      <c r="BQ181" s="29"/>
      <c r="BR181" s="29"/>
      <c r="BS181" s="29"/>
    </row>
    <row r="182" spans="2:71" s="24" customFormat="1" x14ac:dyDescent="0.5">
      <c r="B182" s="25"/>
      <c r="C182" s="26"/>
      <c r="D182" s="27"/>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row>
    <row r="183" spans="2:71" s="24" customFormat="1" x14ac:dyDescent="0.5">
      <c r="B183" s="25"/>
      <c r="C183" s="26"/>
      <c r="D183" s="27"/>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c r="BM183" s="29"/>
      <c r="BN183" s="29"/>
      <c r="BO183" s="29"/>
      <c r="BP183" s="29"/>
      <c r="BQ183" s="29"/>
      <c r="BR183" s="29"/>
      <c r="BS183" s="29"/>
    </row>
    <row r="184" spans="2:71" s="24" customFormat="1" x14ac:dyDescent="0.5">
      <c r="B184" s="25"/>
      <c r="C184" s="26"/>
      <c r="D184" s="27"/>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c r="BM184" s="29"/>
      <c r="BN184" s="29"/>
      <c r="BO184" s="29"/>
      <c r="BP184" s="29"/>
      <c r="BQ184" s="29"/>
      <c r="BR184" s="29"/>
      <c r="BS184" s="29"/>
    </row>
    <row r="185" spans="2:71" s="24" customFormat="1" x14ac:dyDescent="0.5">
      <c r="B185" s="25"/>
      <c r="C185" s="26"/>
      <c r="D185" s="27"/>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c r="BM185" s="29"/>
      <c r="BN185" s="29"/>
      <c r="BO185" s="29"/>
      <c r="BP185" s="29"/>
      <c r="BQ185" s="29"/>
      <c r="BR185" s="29"/>
      <c r="BS185" s="29"/>
    </row>
    <row r="186" spans="2:71" s="24" customFormat="1" x14ac:dyDescent="0.5">
      <c r="B186" s="25"/>
      <c r="C186" s="26"/>
      <c r="D186" s="27"/>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c r="BM186" s="29"/>
      <c r="BN186" s="29"/>
      <c r="BO186" s="29"/>
      <c r="BP186" s="29"/>
      <c r="BQ186" s="29"/>
      <c r="BR186" s="29"/>
      <c r="BS186" s="29"/>
    </row>
    <row r="187" spans="2:71" s="24" customFormat="1" x14ac:dyDescent="0.5">
      <c r="B187" s="25"/>
      <c r="C187" s="26"/>
      <c r="D187" s="27"/>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c r="BM187" s="29"/>
      <c r="BN187" s="29"/>
      <c r="BO187" s="29"/>
      <c r="BP187" s="29"/>
      <c r="BQ187" s="29"/>
      <c r="BR187" s="29"/>
      <c r="BS187" s="29"/>
    </row>
    <row r="188" spans="2:71" s="24" customFormat="1" x14ac:dyDescent="0.5">
      <c r="B188" s="25"/>
      <c r="C188" s="26"/>
      <c r="D188" s="27"/>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c r="BM188" s="29"/>
      <c r="BN188" s="29"/>
      <c r="BO188" s="29"/>
      <c r="BP188" s="29"/>
      <c r="BQ188" s="29"/>
      <c r="BR188" s="29"/>
      <c r="BS188" s="29"/>
    </row>
    <row r="189" spans="2:71" s="24" customFormat="1" x14ac:dyDescent="0.5">
      <c r="B189" s="25"/>
      <c r="C189" s="26"/>
      <c r="D189" s="27"/>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c r="BM189" s="29"/>
      <c r="BN189" s="29"/>
      <c r="BO189" s="29"/>
      <c r="BP189" s="29"/>
      <c r="BQ189" s="29"/>
      <c r="BR189" s="29"/>
      <c r="BS189" s="29"/>
    </row>
    <row r="190" spans="2:71" s="24" customFormat="1" x14ac:dyDescent="0.5">
      <c r="B190" s="25"/>
      <c r="C190" s="26"/>
      <c r="D190" s="27"/>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c r="BM190" s="29"/>
      <c r="BN190" s="29"/>
      <c r="BO190" s="29"/>
      <c r="BP190" s="29"/>
      <c r="BQ190" s="29"/>
      <c r="BR190" s="29"/>
      <c r="BS190" s="29"/>
    </row>
    <row r="191" spans="2:71" s="24" customFormat="1" x14ac:dyDescent="0.5">
      <c r="B191" s="25"/>
      <c r="C191" s="26"/>
      <c r="D191" s="27"/>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c r="BM191" s="29"/>
      <c r="BN191" s="29"/>
      <c r="BO191" s="29"/>
      <c r="BP191" s="29"/>
      <c r="BQ191" s="29"/>
      <c r="BR191" s="29"/>
      <c r="BS191" s="29"/>
    </row>
    <row r="192" spans="2:71" s="24" customFormat="1" x14ac:dyDescent="0.5">
      <c r="B192" s="25"/>
      <c r="C192" s="26"/>
      <c r="D192" s="27"/>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c r="BM192" s="29"/>
      <c r="BN192" s="29"/>
      <c r="BO192" s="29"/>
      <c r="BP192" s="29"/>
      <c r="BQ192" s="29"/>
      <c r="BR192" s="29"/>
      <c r="BS192" s="29"/>
    </row>
    <row r="193" spans="2:71" s="24" customFormat="1" x14ac:dyDescent="0.5">
      <c r="B193" s="25"/>
      <c r="C193" s="26"/>
      <c r="D193" s="27"/>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c r="BM193" s="29"/>
      <c r="BN193" s="29"/>
      <c r="BO193" s="29"/>
      <c r="BP193" s="29"/>
      <c r="BQ193" s="29"/>
      <c r="BR193" s="29"/>
      <c r="BS193" s="29"/>
    </row>
    <row r="194" spans="2:71" s="24" customFormat="1" x14ac:dyDescent="0.5">
      <c r="B194" s="25"/>
      <c r="C194" s="26"/>
      <c r="D194" s="27"/>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c r="BM194" s="29"/>
      <c r="BN194" s="29"/>
      <c r="BO194" s="29"/>
      <c r="BP194" s="29"/>
      <c r="BQ194" s="29"/>
      <c r="BR194" s="29"/>
      <c r="BS194" s="29"/>
    </row>
    <row r="195" spans="2:71" s="24" customFormat="1" x14ac:dyDescent="0.5">
      <c r="B195" s="25"/>
      <c r="C195" s="26"/>
      <c r="D195" s="27"/>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c r="BM195" s="29"/>
      <c r="BN195" s="29"/>
      <c r="BO195" s="29"/>
      <c r="BP195" s="29"/>
      <c r="BQ195" s="29"/>
      <c r="BR195" s="29"/>
      <c r="BS195" s="29"/>
    </row>
    <row r="196" spans="2:71" s="24" customFormat="1" x14ac:dyDescent="0.5">
      <c r="B196" s="25"/>
      <c r="C196" s="26"/>
      <c r="D196" s="27"/>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c r="BH196" s="29"/>
      <c r="BI196" s="29"/>
      <c r="BJ196" s="29"/>
      <c r="BK196" s="29"/>
      <c r="BL196" s="29"/>
      <c r="BM196" s="29"/>
      <c r="BN196" s="29"/>
      <c r="BO196" s="29"/>
      <c r="BP196" s="29"/>
      <c r="BQ196" s="29"/>
      <c r="BR196" s="29"/>
      <c r="BS196" s="29"/>
    </row>
    <row r="197" spans="2:71" s="24" customFormat="1" x14ac:dyDescent="0.5">
      <c r="B197" s="25"/>
      <c r="C197" s="26"/>
      <c r="D197" s="27"/>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c r="BH197" s="29"/>
      <c r="BI197" s="29"/>
      <c r="BJ197" s="29"/>
      <c r="BK197" s="29"/>
      <c r="BL197" s="29"/>
      <c r="BM197" s="29"/>
      <c r="BN197" s="29"/>
      <c r="BO197" s="29"/>
      <c r="BP197" s="29"/>
      <c r="BQ197" s="29"/>
      <c r="BR197" s="29"/>
      <c r="BS197" s="29"/>
    </row>
    <row r="198" spans="2:71" s="24" customFormat="1" x14ac:dyDescent="0.5">
      <c r="B198" s="25"/>
      <c r="C198" s="26"/>
      <c r="D198" s="27"/>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c r="BH198" s="29"/>
      <c r="BI198" s="29"/>
      <c r="BJ198" s="29"/>
      <c r="BK198" s="29"/>
      <c r="BL198" s="29"/>
      <c r="BM198" s="29"/>
      <c r="BN198" s="29"/>
      <c r="BO198" s="29"/>
      <c r="BP198" s="29"/>
      <c r="BQ198" s="29"/>
      <c r="BR198" s="29"/>
      <c r="BS198" s="29"/>
    </row>
    <row r="199" spans="2:71" s="24" customFormat="1" x14ac:dyDescent="0.5">
      <c r="B199" s="25"/>
      <c r="C199" s="26"/>
      <c r="D199" s="27"/>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c r="BH199" s="29"/>
      <c r="BI199" s="29"/>
      <c r="BJ199" s="29"/>
      <c r="BK199" s="29"/>
      <c r="BL199" s="29"/>
      <c r="BM199" s="29"/>
      <c r="BN199" s="29"/>
      <c r="BO199" s="29"/>
      <c r="BP199" s="29"/>
      <c r="BQ199" s="29"/>
      <c r="BR199" s="29"/>
      <c r="BS199" s="29"/>
    </row>
    <row r="200" spans="2:71" s="24" customFormat="1" x14ac:dyDescent="0.5">
      <c r="B200" s="25"/>
      <c r="C200" s="26"/>
      <c r="D200" s="27"/>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c r="BH200" s="29"/>
      <c r="BI200" s="29"/>
      <c r="BJ200" s="29"/>
      <c r="BK200" s="29"/>
      <c r="BL200" s="29"/>
      <c r="BM200" s="29"/>
      <c r="BN200" s="29"/>
      <c r="BO200" s="29"/>
      <c r="BP200" s="29"/>
      <c r="BQ200" s="29"/>
      <c r="BR200" s="29"/>
      <c r="BS200" s="29"/>
    </row>
    <row r="201" spans="2:71" s="24" customFormat="1" x14ac:dyDescent="0.5">
      <c r="B201" s="25"/>
      <c r="C201" s="26"/>
      <c r="D201" s="27"/>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c r="BH201" s="29"/>
      <c r="BI201" s="29"/>
      <c r="BJ201" s="29"/>
      <c r="BK201" s="29"/>
      <c r="BL201" s="29"/>
      <c r="BM201" s="29"/>
      <c r="BN201" s="29"/>
      <c r="BO201" s="29"/>
      <c r="BP201" s="29"/>
      <c r="BQ201" s="29"/>
      <c r="BR201" s="29"/>
      <c r="BS201" s="29"/>
    </row>
    <row r="202" spans="2:71" s="24" customFormat="1" x14ac:dyDescent="0.5">
      <c r="B202" s="25"/>
      <c r="C202" s="26"/>
      <c r="D202" s="27"/>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c r="BH202" s="29"/>
      <c r="BI202" s="29"/>
      <c r="BJ202" s="29"/>
      <c r="BK202" s="29"/>
      <c r="BL202" s="29"/>
      <c r="BM202" s="29"/>
      <c r="BN202" s="29"/>
      <c r="BO202" s="29"/>
      <c r="BP202" s="29"/>
      <c r="BQ202" s="29"/>
      <c r="BR202" s="29"/>
      <c r="BS202" s="29"/>
    </row>
    <row r="203" spans="2:71" s="24" customFormat="1" x14ac:dyDescent="0.5">
      <c r="B203" s="25"/>
      <c r="C203" s="26"/>
      <c r="D203" s="27"/>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c r="BH203" s="29"/>
      <c r="BI203" s="29"/>
      <c r="BJ203" s="29"/>
      <c r="BK203" s="29"/>
      <c r="BL203" s="29"/>
      <c r="BM203" s="29"/>
      <c r="BN203" s="29"/>
      <c r="BO203" s="29"/>
      <c r="BP203" s="29"/>
      <c r="BQ203" s="29"/>
      <c r="BR203" s="29"/>
      <c r="BS203" s="29"/>
    </row>
    <row r="204" spans="2:71" s="24" customFormat="1" x14ac:dyDescent="0.5">
      <c r="B204" s="25"/>
      <c r="C204" s="26"/>
      <c r="D204" s="27"/>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c r="BH204" s="29"/>
      <c r="BI204" s="29"/>
      <c r="BJ204" s="29"/>
      <c r="BK204" s="29"/>
      <c r="BL204" s="29"/>
      <c r="BM204" s="29"/>
      <c r="BN204" s="29"/>
      <c r="BO204" s="29"/>
      <c r="BP204" s="29"/>
      <c r="BQ204" s="29"/>
      <c r="BR204" s="29"/>
      <c r="BS204" s="29"/>
    </row>
    <row r="205" spans="2:71" s="24" customFormat="1" x14ac:dyDescent="0.5">
      <c r="B205" s="25"/>
      <c r="C205" s="26"/>
      <c r="D205" s="27"/>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c r="BH205" s="29"/>
      <c r="BI205" s="29"/>
      <c r="BJ205" s="29"/>
      <c r="BK205" s="29"/>
      <c r="BL205" s="29"/>
      <c r="BM205" s="29"/>
      <c r="BN205" s="29"/>
      <c r="BO205" s="29"/>
      <c r="BP205" s="29"/>
      <c r="BQ205" s="29"/>
      <c r="BR205" s="29"/>
      <c r="BS205" s="29"/>
    </row>
    <row r="206" spans="2:71" s="24" customFormat="1" x14ac:dyDescent="0.5">
      <c r="B206" s="25"/>
      <c r="C206" s="26"/>
      <c r="D206" s="27"/>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c r="BH206" s="29"/>
      <c r="BI206" s="29"/>
      <c r="BJ206" s="29"/>
      <c r="BK206" s="29"/>
      <c r="BL206" s="29"/>
      <c r="BM206" s="29"/>
      <c r="BN206" s="29"/>
      <c r="BO206" s="29"/>
      <c r="BP206" s="29"/>
      <c r="BQ206" s="29"/>
      <c r="BR206" s="29"/>
      <c r="BS206" s="29"/>
    </row>
    <row r="207" spans="2:71" s="24" customFormat="1" x14ac:dyDescent="0.5">
      <c r="B207" s="25"/>
      <c r="C207" s="26"/>
      <c r="D207" s="27"/>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c r="BH207" s="29"/>
      <c r="BI207" s="29"/>
      <c r="BJ207" s="29"/>
      <c r="BK207" s="29"/>
      <c r="BL207" s="29"/>
      <c r="BM207" s="29"/>
      <c r="BN207" s="29"/>
      <c r="BO207" s="29"/>
      <c r="BP207" s="29"/>
      <c r="BQ207" s="29"/>
      <c r="BR207" s="29"/>
      <c r="BS207" s="29"/>
    </row>
    <row r="208" spans="2:71" s="24" customFormat="1" x14ac:dyDescent="0.5">
      <c r="B208" s="25"/>
      <c r="C208" s="26"/>
      <c r="D208" s="27"/>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c r="BH208" s="29"/>
      <c r="BI208" s="29"/>
      <c r="BJ208" s="29"/>
      <c r="BK208" s="29"/>
      <c r="BL208" s="29"/>
      <c r="BM208" s="29"/>
      <c r="BN208" s="29"/>
      <c r="BO208" s="29"/>
      <c r="BP208" s="29"/>
      <c r="BQ208" s="29"/>
      <c r="BR208" s="29"/>
      <c r="BS208" s="29"/>
    </row>
    <row r="209" spans="2:71" s="24" customFormat="1" x14ac:dyDescent="0.5">
      <c r="B209" s="25"/>
      <c r="C209" s="26"/>
      <c r="D209" s="27"/>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c r="BH209" s="29"/>
      <c r="BI209" s="29"/>
      <c r="BJ209" s="29"/>
      <c r="BK209" s="29"/>
      <c r="BL209" s="29"/>
      <c r="BM209" s="29"/>
      <c r="BN209" s="29"/>
      <c r="BO209" s="29"/>
      <c r="BP209" s="29"/>
      <c r="BQ209" s="29"/>
      <c r="BR209" s="29"/>
      <c r="BS209" s="29"/>
    </row>
    <row r="210" spans="2:71" s="24" customFormat="1" x14ac:dyDescent="0.5">
      <c r="B210" s="25"/>
      <c r="C210" s="26"/>
      <c r="D210" s="27"/>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c r="BH210" s="29"/>
      <c r="BI210" s="29"/>
      <c r="BJ210" s="29"/>
      <c r="BK210" s="29"/>
      <c r="BL210" s="29"/>
      <c r="BM210" s="29"/>
      <c r="BN210" s="29"/>
      <c r="BO210" s="29"/>
      <c r="BP210" s="29"/>
      <c r="BQ210" s="29"/>
      <c r="BR210" s="29"/>
      <c r="BS210" s="29"/>
    </row>
    <row r="211" spans="2:71" s="24" customFormat="1" x14ac:dyDescent="0.5">
      <c r="B211" s="25"/>
      <c r="C211" s="26"/>
      <c r="D211" s="27"/>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c r="BH211" s="29"/>
      <c r="BI211" s="29"/>
      <c r="BJ211" s="29"/>
      <c r="BK211" s="29"/>
      <c r="BL211" s="29"/>
      <c r="BM211" s="29"/>
      <c r="BN211" s="29"/>
      <c r="BO211" s="29"/>
      <c r="BP211" s="29"/>
      <c r="BQ211" s="29"/>
      <c r="BR211" s="29"/>
      <c r="BS211" s="29"/>
    </row>
    <row r="212" spans="2:71" s="24" customFormat="1" x14ac:dyDescent="0.5">
      <c r="B212" s="25"/>
      <c r="C212" s="26"/>
      <c r="D212" s="27"/>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c r="BH212" s="29"/>
      <c r="BI212" s="29"/>
      <c r="BJ212" s="29"/>
      <c r="BK212" s="29"/>
      <c r="BL212" s="29"/>
      <c r="BM212" s="29"/>
      <c r="BN212" s="29"/>
      <c r="BO212" s="29"/>
      <c r="BP212" s="29"/>
      <c r="BQ212" s="29"/>
      <c r="BR212" s="29"/>
      <c r="BS212" s="29"/>
    </row>
    <row r="213" spans="2:71" s="24" customFormat="1" x14ac:dyDescent="0.5">
      <c r="B213" s="25"/>
      <c r="C213" s="26"/>
      <c r="D213" s="27"/>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c r="BH213" s="29"/>
      <c r="BI213" s="29"/>
      <c r="BJ213" s="29"/>
      <c r="BK213" s="29"/>
      <c r="BL213" s="29"/>
      <c r="BM213" s="29"/>
      <c r="BN213" s="29"/>
      <c r="BO213" s="29"/>
      <c r="BP213" s="29"/>
      <c r="BQ213" s="29"/>
      <c r="BR213" s="29"/>
      <c r="BS213" s="29"/>
    </row>
    <row r="214" spans="2:71" s="24" customFormat="1" x14ac:dyDescent="0.5">
      <c r="B214" s="25"/>
      <c r="C214" s="26"/>
      <c r="D214" s="27"/>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c r="BH214" s="29"/>
      <c r="BI214" s="29"/>
      <c r="BJ214" s="29"/>
      <c r="BK214" s="29"/>
      <c r="BL214" s="29"/>
      <c r="BM214" s="29"/>
      <c r="BN214" s="29"/>
      <c r="BO214" s="29"/>
      <c r="BP214" s="29"/>
      <c r="BQ214" s="29"/>
      <c r="BR214" s="29"/>
      <c r="BS214" s="29"/>
    </row>
    <row r="215" spans="2:71" s="24" customFormat="1" x14ac:dyDescent="0.5">
      <c r="B215" s="25"/>
      <c r="C215" s="26"/>
      <c r="D215" s="27"/>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c r="BH215" s="29"/>
      <c r="BI215" s="29"/>
      <c r="BJ215" s="29"/>
      <c r="BK215" s="29"/>
      <c r="BL215" s="29"/>
      <c r="BM215" s="29"/>
      <c r="BN215" s="29"/>
      <c r="BO215" s="29"/>
      <c r="BP215" s="29"/>
      <c r="BQ215" s="29"/>
      <c r="BR215" s="29"/>
      <c r="BS215" s="29"/>
    </row>
    <row r="216" spans="2:71" s="24" customFormat="1" x14ac:dyDescent="0.5">
      <c r="B216" s="25"/>
      <c r="C216" s="26"/>
      <c r="D216" s="27"/>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c r="BH216" s="29"/>
      <c r="BI216" s="29"/>
      <c r="BJ216" s="29"/>
      <c r="BK216" s="29"/>
      <c r="BL216" s="29"/>
      <c r="BM216" s="29"/>
      <c r="BN216" s="29"/>
      <c r="BO216" s="29"/>
      <c r="BP216" s="29"/>
      <c r="BQ216" s="29"/>
      <c r="BR216" s="29"/>
      <c r="BS216" s="29"/>
    </row>
    <row r="217" spans="2:71" s="24" customFormat="1" x14ac:dyDescent="0.5">
      <c r="B217" s="25"/>
      <c r="C217" s="26"/>
      <c r="D217" s="27"/>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c r="BH217" s="29"/>
      <c r="BI217" s="29"/>
      <c r="BJ217" s="29"/>
      <c r="BK217" s="29"/>
      <c r="BL217" s="29"/>
      <c r="BM217" s="29"/>
      <c r="BN217" s="29"/>
      <c r="BO217" s="29"/>
      <c r="BP217" s="29"/>
      <c r="BQ217" s="29"/>
      <c r="BR217" s="29"/>
      <c r="BS217" s="29"/>
    </row>
    <row r="218" spans="2:71" s="24" customFormat="1" x14ac:dyDescent="0.5">
      <c r="B218" s="25"/>
      <c r="C218" s="26"/>
      <c r="D218" s="27"/>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c r="BH218" s="29"/>
      <c r="BI218" s="29"/>
      <c r="BJ218" s="29"/>
      <c r="BK218" s="29"/>
      <c r="BL218" s="29"/>
      <c r="BM218" s="29"/>
      <c r="BN218" s="29"/>
      <c r="BO218" s="29"/>
      <c r="BP218" s="29"/>
      <c r="BQ218" s="29"/>
      <c r="BR218" s="29"/>
      <c r="BS218" s="29"/>
    </row>
    <row r="219" spans="2:71" s="24" customFormat="1" x14ac:dyDescent="0.5">
      <c r="B219" s="25"/>
      <c r="C219" s="26"/>
      <c r="D219" s="27"/>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c r="BH219" s="29"/>
      <c r="BI219" s="29"/>
      <c r="BJ219" s="29"/>
      <c r="BK219" s="29"/>
      <c r="BL219" s="29"/>
      <c r="BM219" s="29"/>
      <c r="BN219" s="29"/>
      <c r="BO219" s="29"/>
      <c r="BP219" s="29"/>
      <c r="BQ219" s="29"/>
      <c r="BR219" s="29"/>
      <c r="BS219" s="29"/>
    </row>
    <row r="220" spans="2:71" s="24" customFormat="1" x14ac:dyDescent="0.5">
      <c r="B220" s="25"/>
      <c r="C220" s="26"/>
      <c r="D220" s="27"/>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c r="BH220" s="29"/>
      <c r="BI220" s="29"/>
      <c r="BJ220" s="29"/>
      <c r="BK220" s="29"/>
      <c r="BL220" s="29"/>
      <c r="BM220" s="29"/>
      <c r="BN220" s="29"/>
      <c r="BO220" s="29"/>
      <c r="BP220" s="29"/>
      <c r="BQ220" s="29"/>
      <c r="BR220" s="29"/>
      <c r="BS220" s="29"/>
    </row>
    <row r="221" spans="2:71" s="24" customFormat="1" x14ac:dyDescent="0.5">
      <c r="B221" s="25"/>
      <c r="C221" s="26"/>
      <c r="D221" s="27"/>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c r="BH221" s="29"/>
      <c r="BI221" s="29"/>
      <c r="BJ221" s="29"/>
      <c r="BK221" s="29"/>
      <c r="BL221" s="29"/>
      <c r="BM221" s="29"/>
      <c r="BN221" s="29"/>
      <c r="BO221" s="29"/>
      <c r="BP221" s="29"/>
      <c r="BQ221" s="29"/>
      <c r="BR221" s="29"/>
      <c r="BS221" s="29"/>
    </row>
    <row r="222" spans="2:71" s="24" customFormat="1" x14ac:dyDescent="0.5">
      <c r="B222" s="25"/>
      <c r="C222" s="26"/>
      <c r="D222" s="27"/>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c r="BH222" s="29"/>
      <c r="BI222" s="29"/>
      <c r="BJ222" s="29"/>
      <c r="BK222" s="29"/>
      <c r="BL222" s="29"/>
      <c r="BM222" s="29"/>
      <c r="BN222" s="29"/>
      <c r="BO222" s="29"/>
      <c r="BP222" s="29"/>
      <c r="BQ222" s="29"/>
      <c r="BR222" s="29"/>
      <c r="BS222" s="29"/>
    </row>
    <row r="223" spans="2:71" s="24" customFormat="1" x14ac:dyDescent="0.5">
      <c r="B223" s="25"/>
      <c r="C223" s="26"/>
      <c r="D223" s="27"/>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c r="BH223" s="29"/>
      <c r="BI223" s="29"/>
      <c r="BJ223" s="29"/>
      <c r="BK223" s="29"/>
      <c r="BL223" s="29"/>
      <c r="BM223" s="29"/>
      <c r="BN223" s="29"/>
      <c r="BO223" s="29"/>
      <c r="BP223" s="29"/>
      <c r="BQ223" s="29"/>
      <c r="BR223" s="29"/>
      <c r="BS223" s="29"/>
    </row>
    <row r="224" spans="2:71" s="24" customFormat="1" x14ac:dyDescent="0.5">
      <c r="B224" s="25"/>
      <c r="C224" s="26"/>
      <c r="D224" s="27"/>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c r="BH224" s="29"/>
      <c r="BI224" s="29"/>
      <c r="BJ224" s="29"/>
      <c r="BK224" s="29"/>
      <c r="BL224" s="29"/>
      <c r="BM224" s="29"/>
      <c r="BN224" s="29"/>
      <c r="BO224" s="29"/>
      <c r="BP224" s="29"/>
      <c r="BQ224" s="29"/>
      <c r="BR224" s="29"/>
      <c r="BS224" s="29"/>
    </row>
    <row r="225" spans="2:71" s="24" customFormat="1" x14ac:dyDescent="0.5">
      <c r="B225" s="25"/>
      <c r="C225" s="26"/>
      <c r="D225" s="27"/>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c r="BH225" s="29"/>
      <c r="BI225" s="29"/>
      <c r="BJ225" s="29"/>
      <c r="BK225" s="29"/>
      <c r="BL225" s="29"/>
      <c r="BM225" s="29"/>
      <c r="BN225" s="29"/>
      <c r="BO225" s="29"/>
      <c r="BP225" s="29"/>
      <c r="BQ225" s="29"/>
      <c r="BR225" s="29"/>
      <c r="BS225" s="29"/>
    </row>
    <row r="226" spans="2:71" s="24" customFormat="1" x14ac:dyDescent="0.5">
      <c r="B226" s="25"/>
      <c r="C226" s="26"/>
      <c r="D226" s="27"/>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c r="BH226" s="29"/>
      <c r="BI226" s="29"/>
      <c r="BJ226" s="29"/>
      <c r="BK226" s="29"/>
      <c r="BL226" s="29"/>
      <c r="BM226" s="29"/>
      <c r="BN226" s="29"/>
      <c r="BO226" s="29"/>
      <c r="BP226" s="29"/>
      <c r="BQ226" s="29"/>
      <c r="BR226" s="29"/>
      <c r="BS226" s="29"/>
    </row>
    <row r="227" spans="2:71" s="24" customFormat="1" x14ac:dyDescent="0.5">
      <c r="B227" s="25"/>
      <c r="C227" s="26"/>
      <c r="D227" s="27"/>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row>
    <row r="228" spans="2:71" s="24" customFormat="1" x14ac:dyDescent="0.5">
      <c r="B228" s="25"/>
      <c r="C228" s="26"/>
      <c r="D228" s="27"/>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row>
    <row r="229" spans="2:71" s="24" customFormat="1" x14ac:dyDescent="0.5">
      <c r="B229" s="25"/>
      <c r="C229" s="26"/>
      <c r="D229" s="27"/>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c r="BH229" s="29"/>
      <c r="BI229" s="29"/>
      <c r="BJ229" s="29"/>
      <c r="BK229" s="29"/>
      <c r="BL229" s="29"/>
      <c r="BM229" s="29"/>
      <c r="BN229" s="29"/>
      <c r="BO229" s="29"/>
      <c r="BP229" s="29"/>
      <c r="BQ229" s="29"/>
      <c r="BR229" s="29"/>
      <c r="BS229" s="29"/>
    </row>
    <row r="230" spans="2:71" s="24" customFormat="1" x14ac:dyDescent="0.5">
      <c r="B230" s="25"/>
      <c r="C230" s="26"/>
      <c r="D230" s="27"/>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row>
    <row r="231" spans="2:71" s="24" customFormat="1" x14ac:dyDescent="0.5">
      <c r="B231" s="25"/>
      <c r="C231" s="26"/>
      <c r="D231" s="27"/>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c r="BL231" s="29"/>
      <c r="BM231" s="29"/>
      <c r="BN231" s="29"/>
      <c r="BO231" s="29"/>
      <c r="BP231" s="29"/>
      <c r="BQ231" s="29"/>
      <c r="BR231" s="29"/>
      <c r="BS231" s="29"/>
    </row>
    <row r="232" spans="2:71" s="24" customFormat="1" x14ac:dyDescent="0.5">
      <c r="B232" s="25"/>
      <c r="C232" s="26"/>
      <c r="D232" s="27"/>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c r="BN232" s="29"/>
      <c r="BO232" s="29"/>
      <c r="BP232" s="29"/>
      <c r="BQ232" s="29"/>
      <c r="BR232" s="29"/>
      <c r="BS232" s="29"/>
    </row>
    <row r="233" spans="2:71" s="24" customFormat="1" x14ac:dyDescent="0.5">
      <c r="B233" s="25"/>
      <c r="C233" s="26"/>
      <c r="D233" s="27"/>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row>
    <row r="234" spans="2:71" s="24" customFormat="1" x14ac:dyDescent="0.5">
      <c r="B234" s="25"/>
      <c r="C234" s="26"/>
      <c r="D234" s="27"/>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c r="BQ234" s="29"/>
      <c r="BR234" s="29"/>
      <c r="BS234" s="29"/>
    </row>
    <row r="235" spans="2:71" s="24" customFormat="1" x14ac:dyDescent="0.5">
      <c r="B235" s="25"/>
      <c r="C235" s="26"/>
      <c r="D235" s="27"/>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row>
    <row r="236" spans="2:71" s="24" customFormat="1" x14ac:dyDescent="0.5">
      <c r="B236" s="25"/>
      <c r="C236" s="26"/>
      <c r="D236" s="27"/>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row>
    <row r="237" spans="2:71" s="24" customFormat="1" x14ac:dyDescent="0.5">
      <c r="B237" s="25"/>
      <c r="C237" s="26"/>
      <c r="D237" s="27"/>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row>
    <row r="238" spans="2:71" s="24" customFormat="1" x14ac:dyDescent="0.5">
      <c r="B238" s="25"/>
      <c r="C238" s="26"/>
      <c r="D238" s="27"/>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row>
    <row r="239" spans="2:71" s="24" customFormat="1" x14ac:dyDescent="0.5">
      <c r="B239" s="25"/>
      <c r="C239" s="26"/>
      <c r="D239" s="27"/>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row>
    <row r="240" spans="2:71" s="24" customFormat="1" x14ac:dyDescent="0.5">
      <c r="B240" s="25"/>
      <c r="C240" s="26"/>
      <c r="D240" s="27"/>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row>
    <row r="241" spans="2:71" s="24" customFormat="1" x14ac:dyDescent="0.5">
      <c r="B241" s="25"/>
      <c r="C241" s="26"/>
      <c r="D241" s="27"/>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row>
    <row r="242" spans="2:71" s="24" customFormat="1" x14ac:dyDescent="0.5">
      <c r="B242" s="25"/>
      <c r="C242" s="26"/>
      <c r="D242" s="27"/>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row>
    <row r="243" spans="2:71" s="24" customFormat="1" x14ac:dyDescent="0.5">
      <c r="B243" s="25"/>
      <c r="C243" s="26"/>
      <c r="D243" s="27"/>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row>
    <row r="244" spans="2:71" s="24" customFormat="1" x14ac:dyDescent="0.5">
      <c r="B244" s="25"/>
      <c r="C244" s="26"/>
      <c r="D244" s="27"/>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row>
    <row r="245" spans="2:71" s="24" customFormat="1" x14ac:dyDescent="0.5">
      <c r="B245" s="25"/>
      <c r="C245" s="26"/>
      <c r="D245" s="27"/>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row>
    <row r="246" spans="2:71" s="24" customFormat="1" x14ac:dyDescent="0.5">
      <c r="B246" s="25"/>
      <c r="C246" s="26"/>
      <c r="D246" s="27"/>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row>
    <row r="247" spans="2:71" s="24" customFormat="1" x14ac:dyDescent="0.5">
      <c r="B247" s="25"/>
      <c r="C247" s="26"/>
      <c r="D247" s="27"/>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row>
    <row r="248" spans="2:71" s="24" customFormat="1" x14ac:dyDescent="0.5">
      <c r="B248" s="25"/>
      <c r="C248" s="26"/>
      <c r="D248" s="27"/>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row>
    <row r="249" spans="2:71" s="24" customFormat="1" x14ac:dyDescent="0.5">
      <c r="B249" s="25"/>
      <c r="C249" s="26"/>
      <c r="D249" s="27"/>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row>
    <row r="250" spans="2:71" s="24" customFormat="1" x14ac:dyDescent="0.5">
      <c r="B250" s="25"/>
      <c r="C250" s="26"/>
      <c r="D250" s="27"/>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row>
    <row r="251" spans="2:71" s="24" customFormat="1" x14ac:dyDescent="0.5">
      <c r="B251" s="25"/>
      <c r="C251" s="26"/>
      <c r="D251" s="27"/>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row>
    <row r="252" spans="2:71" s="24" customFormat="1" x14ac:dyDescent="0.5">
      <c r="B252" s="25"/>
      <c r="C252" s="26"/>
      <c r="D252" s="27"/>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row>
    <row r="253" spans="2:71" s="24" customFormat="1" x14ac:dyDescent="0.5">
      <c r="B253" s="25"/>
      <c r="C253" s="26"/>
      <c r="D253" s="27"/>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29"/>
    </row>
    <row r="254" spans="2:71" s="24" customFormat="1" x14ac:dyDescent="0.5">
      <c r="B254" s="25"/>
      <c r="C254" s="26"/>
      <c r="D254" s="27"/>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c r="BQ254" s="29"/>
      <c r="BR254" s="29"/>
      <c r="BS254" s="29"/>
    </row>
    <row r="255" spans="2:71" s="24" customFormat="1" x14ac:dyDescent="0.5">
      <c r="B255" s="25"/>
      <c r="C255" s="26"/>
      <c r="D255" s="27"/>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c r="BQ255" s="29"/>
      <c r="BR255" s="29"/>
      <c r="BS255" s="29"/>
    </row>
    <row r="256" spans="2:71" s="24" customFormat="1" x14ac:dyDescent="0.5">
      <c r="B256" s="25"/>
      <c r="C256" s="26"/>
      <c r="D256" s="27"/>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29"/>
    </row>
    <row r="257" spans="2:71" s="24" customFormat="1" x14ac:dyDescent="0.5">
      <c r="B257" s="25"/>
      <c r="C257" s="26"/>
      <c r="D257" s="27"/>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29"/>
      <c r="BS257" s="29"/>
    </row>
    <row r="258" spans="2:71" s="24" customFormat="1" x14ac:dyDescent="0.5">
      <c r="B258" s="25"/>
      <c r="C258" s="26"/>
      <c r="D258" s="27"/>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29"/>
    </row>
    <row r="259" spans="2:71" s="24" customFormat="1" x14ac:dyDescent="0.5">
      <c r="B259" s="25"/>
      <c r="C259" s="26"/>
      <c r="D259" s="27"/>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row>
    <row r="260" spans="2:71" s="24" customFormat="1" x14ac:dyDescent="0.5">
      <c r="B260" s="25"/>
      <c r="C260" s="26"/>
      <c r="D260" s="27"/>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29"/>
    </row>
    <row r="261" spans="2:71" s="24" customFormat="1" x14ac:dyDescent="0.5">
      <c r="B261" s="25"/>
      <c r="C261" s="26"/>
      <c r="D261" s="27"/>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row>
    <row r="262" spans="2:71" s="24" customFormat="1" x14ac:dyDescent="0.5">
      <c r="B262" s="25"/>
      <c r="C262" s="26"/>
      <c r="D262" s="27"/>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row>
    <row r="263" spans="2:71" s="24" customFormat="1" x14ac:dyDescent="0.5">
      <c r="B263" s="25"/>
      <c r="C263" s="26"/>
      <c r="D263" s="27"/>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row>
    <row r="264" spans="2:71" s="24" customFormat="1" x14ac:dyDescent="0.5">
      <c r="B264" s="25"/>
      <c r="C264" s="26"/>
      <c r="D264" s="27"/>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row>
    <row r="265" spans="2:71" s="24" customFormat="1" x14ac:dyDescent="0.5">
      <c r="B265" s="25"/>
      <c r="C265" s="26"/>
      <c r="D265" s="27"/>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row>
    <row r="266" spans="2:71" s="24" customFormat="1" x14ac:dyDescent="0.5">
      <c r="B266" s="25"/>
      <c r="C266" s="26"/>
      <c r="D266" s="27"/>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29"/>
    </row>
    <row r="267" spans="2:71" s="24" customFormat="1" x14ac:dyDescent="0.5">
      <c r="B267" s="25"/>
      <c r="C267" s="26"/>
      <c r="D267" s="27"/>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c r="BP267" s="29"/>
      <c r="BQ267" s="29"/>
      <c r="BR267" s="29"/>
      <c r="BS267" s="29"/>
    </row>
    <row r="268" spans="2:71" s="24" customFormat="1" x14ac:dyDescent="0.5">
      <c r="B268" s="25"/>
      <c r="C268" s="26"/>
      <c r="D268" s="27"/>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c r="BQ268" s="29"/>
      <c r="BR268" s="29"/>
      <c r="BS268" s="29"/>
    </row>
    <row r="269" spans="2:71" s="24" customFormat="1" x14ac:dyDescent="0.5">
      <c r="B269" s="25"/>
      <c r="C269" s="26"/>
      <c r="D269" s="27"/>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c r="BP269" s="29"/>
      <c r="BQ269" s="29"/>
      <c r="BR269" s="29"/>
      <c r="BS269" s="29"/>
    </row>
    <row r="270" spans="2:71" s="24" customFormat="1" x14ac:dyDescent="0.5">
      <c r="B270" s="25"/>
      <c r="C270" s="26"/>
      <c r="D270" s="27"/>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29"/>
    </row>
    <row r="271" spans="2:71" s="24" customFormat="1" x14ac:dyDescent="0.5">
      <c r="B271" s="25"/>
      <c r="C271" s="26"/>
      <c r="D271" s="27"/>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c r="BN271" s="29"/>
      <c r="BO271" s="29"/>
      <c r="BP271" s="29"/>
      <c r="BQ271" s="29"/>
      <c r="BR271" s="29"/>
      <c r="BS271" s="29"/>
    </row>
    <row r="272" spans="2:71" s="24" customFormat="1" x14ac:dyDescent="0.5">
      <c r="B272" s="25"/>
      <c r="C272" s="26"/>
      <c r="D272" s="27"/>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c r="BN272" s="29"/>
      <c r="BO272" s="29"/>
      <c r="BP272" s="29"/>
      <c r="BQ272" s="29"/>
      <c r="BR272" s="29"/>
      <c r="BS272" s="29"/>
    </row>
    <row r="273" spans="2:71" s="24" customFormat="1" x14ac:dyDescent="0.5">
      <c r="B273" s="25"/>
      <c r="C273" s="26"/>
      <c r="D273" s="27"/>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c r="BP273" s="29"/>
      <c r="BQ273" s="29"/>
      <c r="BR273" s="29"/>
      <c r="BS273" s="29"/>
    </row>
    <row r="274" spans="2:71" s="24" customFormat="1" x14ac:dyDescent="0.5">
      <c r="B274" s="25"/>
      <c r="C274" s="26"/>
      <c r="D274" s="27"/>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c r="BQ274" s="29"/>
      <c r="BR274" s="29"/>
      <c r="BS274" s="29"/>
    </row>
    <row r="275" spans="2:71" s="24" customFormat="1" x14ac:dyDescent="0.5">
      <c r="B275" s="25"/>
      <c r="C275" s="26"/>
      <c r="D275" s="27"/>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c r="BN275" s="29"/>
      <c r="BO275" s="29"/>
      <c r="BP275" s="29"/>
      <c r="BQ275" s="29"/>
      <c r="BR275" s="29"/>
      <c r="BS275" s="29"/>
    </row>
    <row r="276" spans="2:71" s="24" customFormat="1" x14ac:dyDescent="0.5">
      <c r="B276" s="25"/>
      <c r="C276" s="26"/>
      <c r="D276" s="27"/>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row>
    <row r="277" spans="2:71" s="24" customFormat="1" x14ac:dyDescent="0.5">
      <c r="B277" s="25"/>
      <c r="C277" s="26"/>
      <c r="D277" s="27"/>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c r="BP277" s="29"/>
      <c r="BQ277" s="29"/>
      <c r="BR277" s="29"/>
      <c r="BS277" s="29"/>
    </row>
    <row r="278" spans="2:71" s="24" customFormat="1" x14ac:dyDescent="0.5">
      <c r="B278" s="25"/>
      <c r="C278" s="26"/>
      <c r="D278" s="27"/>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row>
    <row r="279" spans="2:71" s="24" customFormat="1" x14ac:dyDescent="0.5">
      <c r="B279" s="25"/>
      <c r="C279" s="26"/>
      <c r="D279" s="27"/>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c r="BQ279" s="29"/>
      <c r="BR279" s="29"/>
      <c r="BS279" s="29"/>
    </row>
    <row r="280" spans="2:71" s="24" customFormat="1" x14ac:dyDescent="0.5">
      <c r="B280" s="25"/>
      <c r="C280" s="26"/>
      <c r="D280" s="27"/>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29"/>
    </row>
    <row r="281" spans="2:71" s="24" customFormat="1" x14ac:dyDescent="0.5">
      <c r="B281" s="25"/>
      <c r="C281" s="26"/>
      <c r="D281" s="27"/>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29"/>
    </row>
    <row r="282" spans="2:71" s="24" customFormat="1" x14ac:dyDescent="0.5">
      <c r="B282" s="25"/>
      <c r="C282" s="26"/>
      <c r="D282" s="27"/>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29"/>
    </row>
    <row r="283" spans="2:71" s="24" customFormat="1" x14ac:dyDescent="0.5">
      <c r="B283" s="25"/>
      <c r="C283" s="26"/>
      <c r="D283" s="27"/>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c r="BQ283" s="29"/>
      <c r="BR283" s="29"/>
      <c r="BS283" s="29"/>
    </row>
    <row r="284" spans="2:71" s="24" customFormat="1" x14ac:dyDescent="0.5">
      <c r="B284" s="25"/>
      <c r="C284" s="26"/>
      <c r="D284" s="27"/>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c r="BN284" s="29"/>
      <c r="BO284" s="29"/>
      <c r="BP284" s="29"/>
      <c r="BQ284" s="29"/>
      <c r="BR284" s="29"/>
      <c r="BS284" s="29"/>
    </row>
    <row r="285" spans="2:71" s="24" customFormat="1" x14ac:dyDescent="0.5">
      <c r="B285" s="25"/>
      <c r="C285" s="26"/>
      <c r="D285" s="27"/>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c r="BP285" s="29"/>
      <c r="BQ285" s="29"/>
      <c r="BR285" s="29"/>
      <c r="BS285" s="29"/>
    </row>
    <row r="286" spans="2:71" s="24" customFormat="1" x14ac:dyDescent="0.5">
      <c r="B286" s="25"/>
      <c r="C286" s="26"/>
      <c r="D286" s="27"/>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29"/>
    </row>
    <row r="287" spans="2:71" s="24" customFormat="1" x14ac:dyDescent="0.5">
      <c r="B287" s="25"/>
      <c r="C287" s="26"/>
      <c r="D287" s="27"/>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c r="BQ287" s="29"/>
      <c r="BR287" s="29"/>
      <c r="BS287" s="29"/>
    </row>
    <row r="288" spans="2:71" s="24" customFormat="1" x14ac:dyDescent="0.5">
      <c r="B288" s="25"/>
      <c r="C288" s="26"/>
      <c r="D288" s="27"/>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29"/>
    </row>
    <row r="289" spans="2:71" s="24" customFormat="1" x14ac:dyDescent="0.5">
      <c r="B289" s="25"/>
      <c r="C289" s="26"/>
      <c r="D289" s="27"/>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c r="BQ289" s="29"/>
      <c r="BR289" s="29"/>
      <c r="BS289" s="29"/>
    </row>
    <row r="290" spans="2:71" s="24" customFormat="1" x14ac:dyDescent="0.5">
      <c r="B290" s="25"/>
      <c r="C290" s="26"/>
      <c r="D290" s="27"/>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row>
    <row r="291" spans="2:71" s="24" customFormat="1" x14ac:dyDescent="0.5">
      <c r="B291" s="25"/>
      <c r="C291" s="26"/>
      <c r="D291" s="27"/>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row>
    <row r="292" spans="2:71" s="24" customFormat="1" x14ac:dyDescent="0.5">
      <c r="B292" s="25"/>
      <c r="C292" s="26"/>
      <c r="D292" s="27"/>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c r="BN292" s="29"/>
      <c r="BO292" s="29"/>
      <c r="BP292" s="29"/>
      <c r="BQ292" s="29"/>
      <c r="BR292" s="29"/>
      <c r="BS292" s="29"/>
    </row>
    <row r="293" spans="2:71" s="24" customFormat="1" x14ac:dyDescent="0.5">
      <c r="B293" s="25"/>
      <c r="C293" s="26"/>
      <c r="D293" s="27"/>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row>
    <row r="294" spans="2:71" s="24" customFormat="1" x14ac:dyDescent="0.5">
      <c r="B294" s="25"/>
      <c r="C294" s="26"/>
      <c r="D294" s="27"/>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c r="BQ294" s="29"/>
      <c r="BR294" s="29"/>
      <c r="BS294" s="29"/>
    </row>
    <row r="295" spans="2:71" s="24" customFormat="1" x14ac:dyDescent="0.5">
      <c r="B295" s="25"/>
      <c r="C295" s="26"/>
      <c r="D295" s="27"/>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c r="BN295" s="29"/>
      <c r="BO295" s="29"/>
      <c r="BP295" s="29"/>
      <c r="BQ295" s="29"/>
      <c r="BR295" s="29"/>
      <c r="BS295" s="29"/>
    </row>
    <row r="296" spans="2:71" s="24" customFormat="1" x14ac:dyDescent="0.5">
      <c r="B296" s="25"/>
      <c r="C296" s="26"/>
      <c r="D296" s="27"/>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row>
    <row r="297" spans="2:71" s="24" customFormat="1" x14ac:dyDescent="0.5">
      <c r="B297" s="25"/>
      <c r="C297" s="26"/>
      <c r="D297" s="27"/>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row>
    <row r="298" spans="2:71" s="24" customFormat="1" x14ac:dyDescent="0.5">
      <c r="B298" s="25"/>
      <c r="C298" s="26"/>
      <c r="D298" s="27"/>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c r="BQ298" s="29"/>
      <c r="BR298" s="29"/>
      <c r="BS298" s="29"/>
    </row>
    <row r="299" spans="2:71" s="24" customFormat="1" x14ac:dyDescent="0.5">
      <c r="B299" s="25"/>
      <c r="C299" s="26"/>
      <c r="D299" s="27"/>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c r="BN299" s="29"/>
      <c r="BO299" s="29"/>
      <c r="BP299" s="29"/>
      <c r="BQ299" s="29"/>
      <c r="BR299" s="29"/>
      <c r="BS299" s="29"/>
    </row>
    <row r="300" spans="2:71" s="24" customFormat="1" x14ac:dyDescent="0.5">
      <c r="B300" s="25"/>
      <c r="C300" s="26"/>
      <c r="D300" s="27"/>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29"/>
    </row>
    <row r="301" spans="2:71" s="24" customFormat="1" x14ac:dyDescent="0.5">
      <c r="B301" s="25"/>
      <c r="C301" s="26"/>
      <c r="D301" s="27"/>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c r="BL301" s="29"/>
      <c r="BM301" s="29"/>
      <c r="BN301" s="29"/>
      <c r="BO301" s="29"/>
      <c r="BP301" s="29"/>
      <c r="BQ301" s="29"/>
      <c r="BR301" s="29"/>
      <c r="BS301" s="29"/>
    </row>
    <row r="302" spans="2:71" s="24" customFormat="1" x14ac:dyDescent="0.5">
      <c r="B302" s="25"/>
      <c r="C302" s="26"/>
      <c r="D302" s="27"/>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c r="BN302" s="29"/>
      <c r="BO302" s="29"/>
      <c r="BP302" s="29"/>
      <c r="BQ302" s="29"/>
      <c r="BR302" s="29"/>
      <c r="BS302" s="29"/>
    </row>
    <row r="303" spans="2:71" s="24" customFormat="1" x14ac:dyDescent="0.5">
      <c r="B303" s="25"/>
      <c r="C303" s="26"/>
      <c r="D303" s="27"/>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row>
    <row r="304" spans="2:71" s="24" customFormat="1" x14ac:dyDescent="0.5">
      <c r="B304" s="25"/>
      <c r="C304" s="26"/>
      <c r="D304" s="27"/>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29"/>
    </row>
    <row r="305" spans="2:71" s="24" customFormat="1" x14ac:dyDescent="0.5">
      <c r="B305" s="25"/>
      <c r="C305" s="26"/>
      <c r="D305" s="27"/>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c r="BQ305" s="29"/>
      <c r="BR305" s="29"/>
      <c r="BS305" s="29"/>
    </row>
    <row r="306" spans="2:71" s="24" customFormat="1" x14ac:dyDescent="0.5">
      <c r="B306" s="25"/>
      <c r="C306" s="26"/>
      <c r="D306" s="27"/>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29"/>
    </row>
    <row r="307" spans="2:71" s="24" customFormat="1" x14ac:dyDescent="0.5">
      <c r="B307" s="25"/>
      <c r="C307" s="26"/>
      <c r="D307" s="27"/>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c r="BN307" s="29"/>
      <c r="BO307" s="29"/>
      <c r="BP307" s="29"/>
      <c r="BQ307" s="29"/>
      <c r="BR307" s="29"/>
      <c r="BS307" s="29"/>
    </row>
    <row r="308" spans="2:71" s="24" customFormat="1" x14ac:dyDescent="0.5">
      <c r="B308" s="25"/>
      <c r="C308" s="26"/>
      <c r="D308" s="27"/>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c r="BQ308" s="29"/>
      <c r="BR308" s="29"/>
      <c r="BS308" s="29"/>
    </row>
    <row r="309" spans="2:71" s="24" customFormat="1" x14ac:dyDescent="0.5">
      <c r="B309" s="25"/>
      <c r="C309" s="26"/>
      <c r="D309" s="27"/>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c r="BL309" s="29"/>
      <c r="BM309" s="29"/>
      <c r="BN309" s="29"/>
      <c r="BO309" s="29"/>
      <c r="BP309" s="29"/>
      <c r="BQ309" s="29"/>
      <c r="BR309" s="29"/>
      <c r="BS309" s="29"/>
    </row>
    <row r="310" spans="2:71" s="24" customFormat="1" x14ac:dyDescent="0.5">
      <c r="B310" s="25"/>
      <c r="C310" s="26"/>
      <c r="D310" s="27"/>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29"/>
    </row>
    <row r="311" spans="2:71" s="24" customFormat="1" x14ac:dyDescent="0.5">
      <c r="B311" s="25"/>
      <c r="C311" s="26"/>
      <c r="D311" s="27"/>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c r="BQ311" s="29"/>
      <c r="BR311" s="29"/>
      <c r="BS311" s="29"/>
    </row>
    <row r="312" spans="2:71" s="24" customFormat="1" x14ac:dyDescent="0.5">
      <c r="B312" s="25"/>
      <c r="C312" s="26"/>
      <c r="D312" s="27"/>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c r="BN312" s="29"/>
      <c r="BO312" s="29"/>
      <c r="BP312" s="29"/>
      <c r="BQ312" s="29"/>
      <c r="BR312" s="29"/>
      <c r="BS312" s="29"/>
    </row>
    <row r="313" spans="2:71" s="24" customFormat="1" x14ac:dyDescent="0.5">
      <c r="B313" s="25"/>
      <c r="C313" s="26"/>
      <c r="D313" s="27"/>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c r="BN313" s="29"/>
      <c r="BO313" s="29"/>
      <c r="BP313" s="29"/>
      <c r="BQ313" s="29"/>
      <c r="BR313" s="29"/>
      <c r="BS313" s="29"/>
    </row>
    <row r="314" spans="2:71" s="24" customFormat="1" x14ac:dyDescent="0.5">
      <c r="B314" s="25"/>
      <c r="C314" s="26"/>
      <c r="D314" s="27"/>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c r="BQ314" s="29"/>
      <c r="BR314" s="29"/>
      <c r="BS314" s="29"/>
    </row>
    <row r="315" spans="2:71" s="24" customFormat="1" x14ac:dyDescent="0.5">
      <c r="B315" s="25"/>
      <c r="C315" s="26"/>
      <c r="D315" s="27"/>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c r="BQ315" s="29"/>
      <c r="BR315" s="29"/>
      <c r="BS315" s="29"/>
    </row>
    <row r="316" spans="2:71" s="24" customFormat="1" x14ac:dyDescent="0.5">
      <c r="B316" s="25"/>
      <c r="C316" s="26"/>
      <c r="D316" s="27"/>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29"/>
    </row>
    <row r="317" spans="2:71" s="24" customFormat="1" x14ac:dyDescent="0.5">
      <c r="B317" s="25"/>
      <c r="C317" s="26"/>
      <c r="D317" s="27"/>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c r="BQ317" s="29"/>
      <c r="BR317" s="29"/>
      <c r="BS317" s="29"/>
    </row>
    <row r="318" spans="2:71" s="24" customFormat="1" x14ac:dyDescent="0.5">
      <c r="B318" s="25"/>
      <c r="C318" s="26"/>
      <c r="D318" s="27"/>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29"/>
    </row>
    <row r="319" spans="2:71" s="24" customFormat="1" x14ac:dyDescent="0.5">
      <c r="B319" s="25"/>
      <c r="C319" s="26"/>
      <c r="D319" s="27"/>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29"/>
      <c r="BS319" s="29"/>
    </row>
    <row r="320" spans="2:71" s="24" customFormat="1" x14ac:dyDescent="0.5">
      <c r="B320" s="25"/>
      <c r="C320" s="26"/>
      <c r="D320" s="27"/>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row>
    <row r="321" spans="2:71" s="24" customFormat="1" x14ac:dyDescent="0.5">
      <c r="B321" s="25"/>
      <c r="C321" s="26"/>
      <c r="D321" s="27"/>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29"/>
    </row>
    <row r="322" spans="2:71" s="24" customFormat="1" x14ac:dyDescent="0.5">
      <c r="B322" s="25"/>
      <c r="C322" s="26"/>
      <c r="D322" s="27"/>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row>
    <row r="323" spans="2:71" s="24" customFormat="1" x14ac:dyDescent="0.5">
      <c r="B323" s="25"/>
      <c r="C323" s="26"/>
      <c r="D323" s="27"/>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row>
    <row r="324" spans="2:71" s="24" customFormat="1" x14ac:dyDescent="0.5">
      <c r="B324" s="25"/>
      <c r="C324" s="26"/>
      <c r="D324" s="27"/>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row>
    <row r="325" spans="2:71" s="24" customFormat="1" x14ac:dyDescent="0.5">
      <c r="B325" s="25"/>
      <c r="C325" s="26"/>
      <c r="D325" s="27"/>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29"/>
    </row>
    <row r="326" spans="2:71" s="24" customFormat="1" x14ac:dyDescent="0.5">
      <c r="B326" s="25"/>
      <c r="C326" s="26"/>
      <c r="D326" s="27"/>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row>
    <row r="327" spans="2:71" s="24" customFormat="1" x14ac:dyDescent="0.5">
      <c r="B327" s="25"/>
      <c r="C327" s="26"/>
      <c r="D327" s="27"/>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29"/>
    </row>
    <row r="328" spans="2:71" s="24" customFormat="1" x14ac:dyDescent="0.5">
      <c r="B328" s="25"/>
      <c r="C328" s="26"/>
      <c r="D328" s="27"/>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row>
    <row r="329" spans="2:71" s="24" customFormat="1" x14ac:dyDescent="0.5">
      <c r="B329" s="25"/>
      <c r="C329" s="26"/>
      <c r="D329" s="27"/>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row>
    <row r="330" spans="2:71" s="24" customFormat="1" x14ac:dyDescent="0.5">
      <c r="B330" s="25"/>
      <c r="C330" s="26"/>
      <c r="D330" s="27"/>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29"/>
    </row>
    <row r="331" spans="2:71" s="24" customFormat="1" x14ac:dyDescent="0.5">
      <c r="B331" s="25"/>
      <c r="C331" s="26"/>
      <c r="D331" s="27"/>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29"/>
    </row>
    <row r="332" spans="2:71" s="24" customFormat="1" x14ac:dyDescent="0.5">
      <c r="B332" s="25"/>
      <c r="C332" s="26"/>
      <c r="D332" s="27"/>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29"/>
    </row>
    <row r="333" spans="2:71" s="24" customFormat="1" x14ac:dyDescent="0.5">
      <c r="B333" s="25"/>
      <c r="C333" s="26"/>
      <c r="D333" s="27"/>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29"/>
    </row>
    <row r="334" spans="2:71" s="24" customFormat="1" x14ac:dyDescent="0.5">
      <c r="B334" s="25"/>
      <c r="C334" s="26"/>
      <c r="D334" s="27"/>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29"/>
    </row>
    <row r="335" spans="2:71" s="24" customFormat="1" x14ac:dyDescent="0.5">
      <c r="B335" s="25"/>
      <c r="C335" s="26"/>
      <c r="D335" s="27"/>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29"/>
    </row>
    <row r="336" spans="2:71" s="24" customFormat="1" x14ac:dyDescent="0.5">
      <c r="B336" s="25"/>
      <c r="C336" s="26"/>
      <c r="D336" s="27"/>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row>
    <row r="337" spans="2:71" s="24" customFormat="1" x14ac:dyDescent="0.5">
      <c r="B337" s="25"/>
      <c r="C337" s="26"/>
      <c r="D337" s="27"/>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29"/>
    </row>
    <row r="338" spans="2:71" s="24" customFormat="1" x14ac:dyDescent="0.5">
      <c r="B338" s="25"/>
      <c r="C338" s="26"/>
      <c r="D338" s="27"/>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29"/>
    </row>
    <row r="339" spans="2:71" s="24" customFormat="1" x14ac:dyDescent="0.5">
      <c r="B339" s="25"/>
      <c r="C339" s="26"/>
      <c r="D339" s="27"/>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29"/>
    </row>
    <row r="340" spans="2:71" s="24" customFormat="1" x14ac:dyDescent="0.5">
      <c r="B340" s="25"/>
      <c r="C340" s="26"/>
      <c r="D340" s="27"/>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29"/>
    </row>
    <row r="341" spans="2:71" s="24" customFormat="1" x14ac:dyDescent="0.5">
      <c r="B341" s="25"/>
      <c r="C341" s="26"/>
      <c r="D341" s="27"/>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29"/>
    </row>
    <row r="342" spans="2:71" s="24" customFormat="1" x14ac:dyDescent="0.5">
      <c r="B342" s="25"/>
      <c r="C342" s="26"/>
      <c r="D342" s="27"/>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29"/>
    </row>
    <row r="343" spans="2:71" s="24" customFormat="1" x14ac:dyDescent="0.5">
      <c r="B343" s="25"/>
      <c r="C343" s="26"/>
      <c r="D343" s="27"/>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29"/>
    </row>
    <row r="344" spans="2:71" s="24" customFormat="1" x14ac:dyDescent="0.5">
      <c r="B344" s="25"/>
      <c r="C344" s="26"/>
      <c r="D344" s="27"/>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row>
    <row r="345" spans="2:71" s="24" customFormat="1" x14ac:dyDescent="0.5">
      <c r="B345" s="25"/>
      <c r="C345" s="26"/>
      <c r="D345" s="27"/>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29"/>
    </row>
    <row r="346" spans="2:71" s="24" customFormat="1" x14ac:dyDescent="0.5">
      <c r="B346" s="25"/>
      <c r="C346" s="26"/>
      <c r="D346" s="27"/>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row>
    <row r="347" spans="2:71" s="24" customFormat="1" x14ac:dyDescent="0.5">
      <c r="B347" s="25"/>
      <c r="C347" s="26"/>
      <c r="D347" s="27"/>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29"/>
    </row>
    <row r="348" spans="2:71" s="24" customFormat="1" x14ac:dyDescent="0.5">
      <c r="B348" s="25"/>
      <c r="C348" s="26"/>
      <c r="D348" s="27"/>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29"/>
    </row>
    <row r="349" spans="2:71" s="24" customFormat="1" x14ac:dyDescent="0.5">
      <c r="B349" s="25"/>
      <c r="C349" s="26"/>
      <c r="D349" s="27"/>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29"/>
    </row>
    <row r="350" spans="2:71" s="24" customFormat="1" x14ac:dyDescent="0.5">
      <c r="B350" s="25"/>
      <c r="C350" s="26"/>
      <c r="D350" s="27"/>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row>
    <row r="351" spans="2:71" s="24" customFormat="1" x14ac:dyDescent="0.5">
      <c r="B351" s="25"/>
      <c r="C351" s="26"/>
      <c r="D351" s="27"/>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29"/>
    </row>
    <row r="352" spans="2:71" s="24" customFormat="1" x14ac:dyDescent="0.5">
      <c r="B352" s="25"/>
      <c r="C352" s="26"/>
      <c r="D352" s="27"/>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29"/>
    </row>
    <row r="353" spans="2:71" s="24" customFormat="1" x14ac:dyDescent="0.5">
      <c r="B353" s="25"/>
      <c r="C353" s="26"/>
      <c r="D353" s="27"/>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29"/>
    </row>
    <row r="354" spans="2:71" s="24" customFormat="1" x14ac:dyDescent="0.5">
      <c r="B354" s="25"/>
      <c r="C354" s="26"/>
      <c r="D354" s="27"/>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row>
    <row r="355" spans="2:71" s="24" customFormat="1" x14ac:dyDescent="0.5">
      <c r="B355" s="25"/>
      <c r="C355" s="26"/>
      <c r="D355" s="27"/>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row>
    <row r="356" spans="2:71" s="24" customFormat="1" x14ac:dyDescent="0.5">
      <c r="B356" s="25"/>
      <c r="C356" s="26"/>
      <c r="D356" s="27"/>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row>
    <row r="357" spans="2:71" s="24" customFormat="1" x14ac:dyDescent="0.5">
      <c r="B357" s="25"/>
      <c r="C357" s="26"/>
      <c r="D357" s="27"/>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29"/>
    </row>
    <row r="358" spans="2:71" s="24" customFormat="1" x14ac:dyDescent="0.5">
      <c r="B358" s="25"/>
      <c r="C358" s="26"/>
      <c r="D358" s="27"/>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row>
    <row r="359" spans="2:71" s="24" customFormat="1" x14ac:dyDescent="0.5">
      <c r="B359" s="25"/>
      <c r="C359" s="26"/>
      <c r="D359" s="27"/>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row>
    <row r="360" spans="2:71" s="24" customFormat="1" x14ac:dyDescent="0.5">
      <c r="B360" s="25"/>
      <c r="C360" s="26"/>
      <c r="D360" s="27"/>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row>
    <row r="361" spans="2:71" s="24" customFormat="1" x14ac:dyDescent="0.5">
      <c r="B361" s="25"/>
      <c r="C361" s="26"/>
      <c r="D361" s="27"/>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29"/>
    </row>
    <row r="362" spans="2:71" s="24" customFormat="1" x14ac:dyDescent="0.5">
      <c r="B362" s="25"/>
      <c r="C362" s="26"/>
      <c r="D362" s="27"/>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row>
    <row r="363" spans="2:71" s="24" customFormat="1" x14ac:dyDescent="0.5">
      <c r="B363" s="25"/>
      <c r="C363" s="26"/>
      <c r="D363" s="27"/>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row>
    <row r="364" spans="2:71" s="24" customFormat="1" x14ac:dyDescent="0.5">
      <c r="B364" s="25"/>
      <c r="C364" s="26"/>
      <c r="D364" s="27"/>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row>
    <row r="365" spans="2:71" s="24" customFormat="1" x14ac:dyDescent="0.5">
      <c r="B365" s="25"/>
      <c r="C365" s="26"/>
      <c r="D365" s="27"/>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row>
    <row r="366" spans="2:71" s="24" customFormat="1" x14ac:dyDescent="0.5">
      <c r="B366" s="25"/>
      <c r="C366" s="26"/>
      <c r="D366" s="27"/>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row>
    <row r="367" spans="2:71" s="24" customFormat="1" x14ac:dyDescent="0.5">
      <c r="B367" s="25"/>
      <c r="C367" s="26"/>
      <c r="D367" s="27"/>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29"/>
    </row>
    <row r="368" spans="2:71" s="24" customFormat="1" x14ac:dyDescent="0.5">
      <c r="B368" s="25"/>
      <c r="C368" s="26"/>
      <c r="D368" s="27"/>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row>
    <row r="369" spans="2:71" s="24" customFormat="1" x14ac:dyDescent="0.5">
      <c r="B369" s="25"/>
      <c r="C369" s="26"/>
      <c r="D369" s="27"/>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29"/>
    </row>
    <row r="370" spans="2:71" s="24" customFormat="1" x14ac:dyDescent="0.5">
      <c r="B370" s="25"/>
      <c r="C370" s="26"/>
      <c r="D370" s="27"/>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29"/>
    </row>
    <row r="371" spans="2:71" s="24" customFormat="1" x14ac:dyDescent="0.5">
      <c r="B371" s="25"/>
      <c r="C371" s="26"/>
      <c r="D371" s="27"/>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row>
    <row r="372" spans="2:71" s="24" customFormat="1" x14ac:dyDescent="0.5">
      <c r="B372" s="25"/>
      <c r="C372" s="26"/>
      <c r="D372" s="27"/>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29"/>
    </row>
    <row r="373" spans="2:71" s="24" customFormat="1" x14ac:dyDescent="0.5">
      <c r="B373" s="25"/>
      <c r="C373" s="26"/>
      <c r="D373" s="27"/>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29"/>
    </row>
    <row r="374" spans="2:71" s="24" customFormat="1" x14ac:dyDescent="0.5">
      <c r="B374" s="25"/>
      <c r="C374" s="26"/>
      <c r="D374" s="27"/>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row>
    <row r="375" spans="2:71" s="24" customFormat="1" x14ac:dyDescent="0.5">
      <c r="B375" s="25"/>
      <c r="C375" s="26"/>
      <c r="D375" s="27"/>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29"/>
    </row>
    <row r="376" spans="2:71" s="24" customFormat="1" x14ac:dyDescent="0.5">
      <c r="B376" s="25"/>
      <c r="C376" s="26"/>
      <c r="D376" s="27"/>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row>
    <row r="377" spans="2:71" s="24" customFormat="1" x14ac:dyDescent="0.5">
      <c r="B377" s="25"/>
      <c r="C377" s="26"/>
      <c r="D377" s="27"/>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29"/>
    </row>
    <row r="378" spans="2:71" s="24" customFormat="1" x14ac:dyDescent="0.5">
      <c r="B378" s="25"/>
      <c r="C378" s="26"/>
      <c r="D378" s="27"/>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row>
    <row r="379" spans="2:71" s="24" customFormat="1" x14ac:dyDescent="0.5">
      <c r="B379" s="25"/>
      <c r="C379" s="26"/>
      <c r="D379" s="27"/>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29"/>
    </row>
    <row r="380" spans="2:71" s="24" customFormat="1" x14ac:dyDescent="0.5">
      <c r="B380" s="25"/>
      <c r="C380" s="26"/>
      <c r="D380" s="27"/>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row>
    <row r="381" spans="2:71" s="24" customFormat="1" x14ac:dyDescent="0.5">
      <c r="B381" s="25"/>
      <c r="C381" s="26"/>
      <c r="D381" s="27"/>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29"/>
    </row>
    <row r="382" spans="2:71" s="24" customFormat="1" x14ac:dyDescent="0.5">
      <c r="B382" s="25"/>
      <c r="C382" s="26"/>
      <c r="D382" s="27"/>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29"/>
    </row>
    <row r="383" spans="2:71" s="24" customFormat="1" x14ac:dyDescent="0.5">
      <c r="B383" s="25"/>
      <c r="C383" s="26"/>
      <c r="D383" s="27"/>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c r="BQ383" s="29"/>
      <c r="BR383" s="29"/>
      <c r="BS383" s="29"/>
    </row>
    <row r="384" spans="2:71" s="24" customFormat="1" x14ac:dyDescent="0.5">
      <c r="B384" s="25"/>
      <c r="C384" s="26"/>
      <c r="D384" s="27"/>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29"/>
    </row>
    <row r="385" spans="2:71" s="24" customFormat="1" x14ac:dyDescent="0.5">
      <c r="B385" s="25"/>
      <c r="C385" s="26"/>
      <c r="D385" s="27"/>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29"/>
    </row>
    <row r="386" spans="2:71" s="24" customFormat="1" x14ac:dyDescent="0.5">
      <c r="B386" s="25"/>
      <c r="C386" s="26"/>
      <c r="D386" s="27"/>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row>
    <row r="387" spans="2:71" s="24" customFormat="1" x14ac:dyDescent="0.5">
      <c r="B387" s="25"/>
      <c r="C387" s="26"/>
      <c r="D387" s="27"/>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29"/>
    </row>
    <row r="388" spans="2:71" s="24" customFormat="1" x14ac:dyDescent="0.5">
      <c r="B388" s="25"/>
      <c r="C388" s="26"/>
      <c r="D388" s="27"/>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29"/>
    </row>
    <row r="389" spans="2:71" s="24" customFormat="1" x14ac:dyDescent="0.5">
      <c r="B389" s="25"/>
      <c r="C389" s="26"/>
      <c r="D389" s="27"/>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29"/>
    </row>
    <row r="390" spans="2:71" s="24" customFormat="1" x14ac:dyDescent="0.5">
      <c r="B390" s="25"/>
      <c r="C390" s="26"/>
      <c r="D390" s="27"/>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row>
    <row r="391" spans="2:71" s="24" customFormat="1" x14ac:dyDescent="0.5">
      <c r="B391" s="25"/>
      <c r="C391" s="26"/>
      <c r="D391" s="27"/>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row>
    <row r="392" spans="2:71" s="24" customFormat="1" x14ac:dyDescent="0.5">
      <c r="B392" s="25"/>
      <c r="C392" s="26"/>
      <c r="D392" s="27"/>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29"/>
    </row>
    <row r="393" spans="2:71" s="24" customFormat="1" x14ac:dyDescent="0.5">
      <c r="B393" s="25"/>
      <c r="C393" s="26"/>
      <c r="D393" s="27"/>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29"/>
    </row>
    <row r="394" spans="2:71" s="24" customFormat="1" x14ac:dyDescent="0.5">
      <c r="B394" s="25"/>
      <c r="C394" s="26"/>
      <c r="D394" s="27"/>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row>
    <row r="395" spans="2:71" s="24" customFormat="1" x14ac:dyDescent="0.5">
      <c r="B395" s="25"/>
      <c r="C395" s="26"/>
      <c r="D395" s="27"/>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29"/>
    </row>
    <row r="396" spans="2:71" s="24" customFormat="1" x14ac:dyDescent="0.5">
      <c r="B396" s="25"/>
      <c r="C396" s="26"/>
      <c r="D396" s="27"/>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row>
    <row r="397" spans="2:71" s="24" customFormat="1" x14ac:dyDescent="0.5">
      <c r="B397" s="25"/>
      <c r="C397" s="26"/>
      <c r="D397" s="27"/>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29"/>
    </row>
    <row r="398" spans="2:71" s="24" customFormat="1" x14ac:dyDescent="0.5">
      <c r="B398" s="25"/>
      <c r="C398" s="26"/>
      <c r="D398" s="27"/>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row>
    <row r="399" spans="2:71" s="24" customFormat="1" x14ac:dyDescent="0.5">
      <c r="B399" s="25"/>
      <c r="C399" s="26"/>
      <c r="D399" s="27"/>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29"/>
    </row>
    <row r="400" spans="2:71" s="24" customFormat="1" x14ac:dyDescent="0.5">
      <c r="B400" s="25"/>
      <c r="C400" s="26"/>
      <c r="D400" s="27"/>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row>
    <row r="401" spans="2:71" s="24" customFormat="1" x14ac:dyDescent="0.5">
      <c r="B401" s="25"/>
      <c r="C401" s="26"/>
      <c r="D401" s="27"/>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row>
    <row r="402" spans="2:71" s="24" customFormat="1" x14ac:dyDescent="0.5">
      <c r="B402" s="25"/>
      <c r="C402" s="26"/>
      <c r="D402" s="27"/>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row>
    <row r="403" spans="2:71" s="24" customFormat="1" x14ac:dyDescent="0.5">
      <c r="B403" s="25"/>
      <c r="C403" s="26"/>
      <c r="D403" s="27"/>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29"/>
    </row>
    <row r="404" spans="2:71" s="24" customFormat="1" x14ac:dyDescent="0.5">
      <c r="B404" s="25"/>
      <c r="C404" s="26"/>
      <c r="D404" s="27"/>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29"/>
    </row>
    <row r="405" spans="2:71" s="24" customFormat="1" x14ac:dyDescent="0.5">
      <c r="B405" s="25"/>
      <c r="C405" s="26"/>
      <c r="D405" s="27"/>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29"/>
    </row>
    <row r="406" spans="2:71" s="24" customFormat="1" x14ac:dyDescent="0.5">
      <c r="B406" s="25"/>
      <c r="C406" s="26"/>
      <c r="D406" s="27"/>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row>
    <row r="407" spans="2:71" s="24" customFormat="1" x14ac:dyDescent="0.5">
      <c r="B407" s="25"/>
      <c r="C407" s="26"/>
      <c r="D407" s="27"/>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29"/>
    </row>
    <row r="408" spans="2:71" s="24" customFormat="1" x14ac:dyDescent="0.5">
      <c r="B408" s="25"/>
      <c r="C408" s="26"/>
      <c r="D408" s="27"/>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row>
    <row r="409" spans="2:71" s="24" customFormat="1" x14ac:dyDescent="0.5">
      <c r="B409" s="25"/>
      <c r="C409" s="26"/>
      <c r="D409" s="27"/>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29"/>
    </row>
    <row r="410" spans="2:71" s="24" customFormat="1" x14ac:dyDescent="0.5">
      <c r="B410" s="25"/>
      <c r="C410" s="26"/>
      <c r="D410" s="27"/>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29"/>
    </row>
    <row r="411" spans="2:71" s="24" customFormat="1" x14ac:dyDescent="0.5">
      <c r="B411" s="25"/>
      <c r="C411" s="26"/>
      <c r="D411" s="27"/>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29"/>
    </row>
    <row r="412" spans="2:71" s="24" customFormat="1" x14ac:dyDescent="0.5">
      <c r="B412" s="25"/>
      <c r="C412" s="26"/>
      <c r="D412" s="27"/>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row>
    <row r="413" spans="2:71" s="24" customFormat="1" x14ac:dyDescent="0.5">
      <c r="B413" s="25"/>
      <c r="C413" s="26"/>
      <c r="D413" s="27"/>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c r="BG413" s="29"/>
      <c r="BH413" s="29"/>
      <c r="BI413" s="29"/>
      <c r="BJ413" s="29"/>
      <c r="BK413" s="29"/>
      <c r="BL413" s="29"/>
      <c r="BM413" s="29"/>
      <c r="BN413" s="29"/>
      <c r="BO413" s="29"/>
      <c r="BP413" s="29"/>
      <c r="BQ413" s="29"/>
      <c r="BR413" s="29"/>
      <c r="BS413" s="29"/>
    </row>
    <row r="414" spans="2:71" s="24" customFormat="1" x14ac:dyDescent="0.5">
      <c r="B414" s="25"/>
      <c r="C414" s="26"/>
      <c r="D414" s="27"/>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c r="AX414" s="29"/>
      <c r="AY414" s="29"/>
      <c r="AZ414" s="29"/>
      <c r="BA414" s="29"/>
      <c r="BB414" s="29"/>
      <c r="BC414" s="29"/>
      <c r="BD414" s="29"/>
      <c r="BE414" s="29"/>
      <c r="BF414" s="29"/>
      <c r="BG414" s="29"/>
      <c r="BH414" s="29"/>
      <c r="BI414" s="29"/>
      <c r="BJ414" s="29"/>
      <c r="BK414" s="29"/>
      <c r="BL414" s="29"/>
      <c r="BM414" s="29"/>
      <c r="BN414" s="29"/>
      <c r="BO414" s="29"/>
      <c r="BP414" s="29"/>
      <c r="BQ414" s="29"/>
      <c r="BR414" s="29"/>
      <c r="BS414" s="29"/>
    </row>
    <row r="415" spans="2:71" s="24" customFormat="1" x14ac:dyDescent="0.5">
      <c r="B415" s="25"/>
      <c r="C415" s="26"/>
      <c r="D415" s="27"/>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29"/>
      <c r="AM415" s="29"/>
      <c r="AN415" s="29"/>
      <c r="AO415" s="29"/>
      <c r="AP415" s="29"/>
      <c r="AQ415" s="29"/>
      <c r="AR415" s="29"/>
      <c r="AS415" s="29"/>
      <c r="AT415" s="29"/>
      <c r="AU415" s="29"/>
      <c r="AV415" s="29"/>
      <c r="AW415" s="29"/>
      <c r="AX415" s="29"/>
      <c r="AY415" s="29"/>
      <c r="AZ415" s="29"/>
      <c r="BA415" s="29"/>
      <c r="BB415" s="29"/>
      <c r="BC415" s="29"/>
      <c r="BD415" s="29"/>
      <c r="BE415" s="29"/>
      <c r="BF415" s="29"/>
      <c r="BG415" s="29"/>
      <c r="BH415" s="29"/>
      <c r="BI415" s="29"/>
      <c r="BJ415" s="29"/>
      <c r="BK415" s="29"/>
      <c r="BL415" s="29"/>
      <c r="BM415" s="29"/>
      <c r="BN415" s="29"/>
      <c r="BO415" s="29"/>
      <c r="BP415" s="29"/>
      <c r="BQ415" s="29"/>
      <c r="BR415" s="29"/>
      <c r="BS415" s="29"/>
    </row>
    <row r="416" spans="2:71" s="24" customFormat="1" x14ac:dyDescent="0.5">
      <c r="B416" s="25"/>
      <c r="C416" s="26"/>
      <c r="D416" s="27"/>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c r="AU416" s="29"/>
      <c r="AV416" s="29"/>
      <c r="AW416" s="29"/>
      <c r="AX416" s="29"/>
      <c r="AY416" s="29"/>
      <c r="AZ416" s="29"/>
      <c r="BA416" s="29"/>
      <c r="BB416" s="29"/>
      <c r="BC416" s="29"/>
      <c r="BD416" s="29"/>
      <c r="BE416" s="29"/>
      <c r="BF416" s="29"/>
      <c r="BG416" s="29"/>
      <c r="BH416" s="29"/>
      <c r="BI416" s="29"/>
      <c r="BJ416" s="29"/>
      <c r="BK416" s="29"/>
      <c r="BL416" s="29"/>
      <c r="BM416" s="29"/>
      <c r="BN416" s="29"/>
      <c r="BO416" s="29"/>
      <c r="BP416" s="29"/>
      <c r="BQ416" s="29"/>
      <c r="BR416" s="29"/>
      <c r="BS416" s="29"/>
    </row>
    <row r="417" spans="2:71" s="24" customFormat="1" x14ac:dyDescent="0.5">
      <c r="B417" s="25"/>
      <c r="C417" s="26"/>
      <c r="D417" s="27"/>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c r="AR417" s="29"/>
      <c r="AS417" s="29"/>
      <c r="AT417" s="29"/>
      <c r="AU417" s="29"/>
      <c r="AV417" s="29"/>
      <c r="AW417" s="29"/>
      <c r="AX417" s="29"/>
      <c r="AY417" s="29"/>
      <c r="AZ417" s="29"/>
      <c r="BA417" s="29"/>
      <c r="BB417" s="29"/>
      <c r="BC417" s="29"/>
      <c r="BD417" s="29"/>
      <c r="BE417" s="29"/>
      <c r="BF417" s="29"/>
      <c r="BG417" s="29"/>
      <c r="BH417" s="29"/>
      <c r="BI417" s="29"/>
      <c r="BJ417" s="29"/>
      <c r="BK417" s="29"/>
      <c r="BL417" s="29"/>
      <c r="BM417" s="29"/>
      <c r="BN417" s="29"/>
      <c r="BO417" s="29"/>
      <c r="BP417" s="29"/>
      <c r="BQ417" s="29"/>
      <c r="BR417" s="29"/>
      <c r="BS417" s="29"/>
    </row>
    <row r="418" spans="2:71" s="24" customFormat="1" x14ac:dyDescent="0.5">
      <c r="B418" s="25"/>
      <c r="C418" s="26"/>
      <c r="D418" s="27"/>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c r="AR418" s="29"/>
      <c r="AS418" s="29"/>
      <c r="AT418" s="29"/>
      <c r="AU418" s="29"/>
      <c r="AV418" s="29"/>
      <c r="AW418" s="29"/>
      <c r="AX418" s="29"/>
      <c r="AY418" s="29"/>
      <c r="AZ418" s="29"/>
      <c r="BA418" s="29"/>
      <c r="BB418" s="29"/>
      <c r="BC418" s="29"/>
      <c r="BD418" s="29"/>
      <c r="BE418" s="29"/>
      <c r="BF418" s="29"/>
      <c r="BG418" s="29"/>
      <c r="BH418" s="29"/>
      <c r="BI418" s="29"/>
      <c r="BJ418" s="29"/>
      <c r="BK418" s="29"/>
      <c r="BL418" s="29"/>
      <c r="BM418" s="29"/>
      <c r="BN418" s="29"/>
      <c r="BO418" s="29"/>
      <c r="BP418" s="29"/>
      <c r="BQ418" s="29"/>
      <c r="BR418" s="29"/>
      <c r="BS418" s="29"/>
    </row>
    <row r="419" spans="2:71" s="24" customFormat="1" x14ac:dyDescent="0.5">
      <c r="B419" s="25"/>
      <c r="C419" s="26"/>
      <c r="D419" s="27"/>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c r="AU419" s="29"/>
      <c r="AV419" s="29"/>
      <c r="AW419" s="29"/>
      <c r="AX419" s="29"/>
      <c r="AY419" s="29"/>
      <c r="AZ419" s="29"/>
      <c r="BA419" s="29"/>
      <c r="BB419" s="29"/>
      <c r="BC419" s="29"/>
      <c r="BD419" s="29"/>
      <c r="BE419" s="29"/>
      <c r="BF419" s="29"/>
      <c r="BG419" s="29"/>
      <c r="BH419" s="29"/>
      <c r="BI419" s="29"/>
      <c r="BJ419" s="29"/>
      <c r="BK419" s="29"/>
      <c r="BL419" s="29"/>
      <c r="BM419" s="29"/>
      <c r="BN419" s="29"/>
      <c r="BO419" s="29"/>
      <c r="BP419" s="29"/>
      <c r="BQ419" s="29"/>
      <c r="BR419" s="29"/>
      <c r="BS419" s="29"/>
    </row>
    <row r="420" spans="2:71" s="24" customFormat="1" x14ac:dyDescent="0.5">
      <c r="B420" s="25"/>
      <c r="C420" s="26"/>
      <c r="D420" s="27"/>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c r="AL420" s="29"/>
      <c r="AM420" s="29"/>
      <c r="AN420" s="29"/>
      <c r="AO420" s="29"/>
      <c r="AP420" s="29"/>
      <c r="AQ420" s="29"/>
      <c r="AR420" s="29"/>
      <c r="AS420" s="29"/>
      <c r="AT420" s="29"/>
      <c r="AU420" s="29"/>
      <c r="AV420" s="29"/>
      <c r="AW420" s="29"/>
      <c r="AX420" s="29"/>
      <c r="AY420" s="29"/>
      <c r="AZ420" s="29"/>
      <c r="BA420" s="29"/>
      <c r="BB420" s="29"/>
      <c r="BC420" s="29"/>
      <c r="BD420" s="29"/>
      <c r="BE420" s="29"/>
      <c r="BF420" s="29"/>
      <c r="BG420" s="29"/>
      <c r="BH420" s="29"/>
      <c r="BI420" s="29"/>
      <c r="BJ420" s="29"/>
      <c r="BK420" s="29"/>
      <c r="BL420" s="29"/>
      <c r="BM420" s="29"/>
      <c r="BN420" s="29"/>
      <c r="BO420" s="29"/>
      <c r="BP420" s="29"/>
      <c r="BQ420" s="29"/>
      <c r="BR420" s="29"/>
      <c r="BS420" s="29"/>
    </row>
    <row r="421" spans="2:71" s="24" customFormat="1" x14ac:dyDescent="0.5">
      <c r="B421" s="25"/>
      <c r="C421" s="26"/>
      <c r="D421" s="27"/>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9"/>
      <c r="AL421" s="29"/>
      <c r="AM421" s="29"/>
      <c r="AN421" s="29"/>
      <c r="AO421" s="29"/>
      <c r="AP421" s="29"/>
      <c r="AQ421" s="29"/>
      <c r="AR421" s="29"/>
      <c r="AS421" s="29"/>
      <c r="AT421" s="29"/>
      <c r="AU421" s="29"/>
      <c r="AV421" s="29"/>
      <c r="AW421" s="29"/>
      <c r="AX421" s="29"/>
      <c r="AY421" s="29"/>
      <c r="AZ421" s="29"/>
      <c r="BA421" s="29"/>
      <c r="BB421" s="29"/>
      <c r="BC421" s="29"/>
      <c r="BD421" s="29"/>
      <c r="BE421" s="29"/>
      <c r="BF421" s="29"/>
      <c r="BG421" s="29"/>
      <c r="BH421" s="29"/>
      <c r="BI421" s="29"/>
      <c r="BJ421" s="29"/>
      <c r="BK421" s="29"/>
      <c r="BL421" s="29"/>
      <c r="BM421" s="29"/>
      <c r="BN421" s="29"/>
      <c r="BO421" s="29"/>
      <c r="BP421" s="29"/>
      <c r="BQ421" s="29"/>
      <c r="BR421" s="29"/>
      <c r="BS421" s="29"/>
    </row>
    <row r="422" spans="2:71" s="24" customFormat="1" x14ac:dyDescent="0.5">
      <c r="B422" s="25"/>
      <c r="C422" s="26"/>
      <c r="D422" s="27"/>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29"/>
      <c r="AM422" s="29"/>
      <c r="AN422" s="29"/>
      <c r="AO422" s="29"/>
      <c r="AP422" s="29"/>
      <c r="AQ422" s="29"/>
      <c r="AR422" s="29"/>
      <c r="AS422" s="29"/>
      <c r="AT422" s="29"/>
      <c r="AU422" s="29"/>
      <c r="AV422" s="29"/>
      <c r="AW422" s="29"/>
      <c r="AX422" s="29"/>
      <c r="AY422" s="29"/>
      <c r="AZ422" s="29"/>
      <c r="BA422" s="29"/>
      <c r="BB422" s="29"/>
      <c r="BC422" s="29"/>
      <c r="BD422" s="29"/>
      <c r="BE422" s="29"/>
      <c r="BF422" s="29"/>
      <c r="BG422" s="29"/>
      <c r="BH422" s="29"/>
      <c r="BI422" s="29"/>
      <c r="BJ422" s="29"/>
      <c r="BK422" s="29"/>
      <c r="BL422" s="29"/>
      <c r="BM422" s="29"/>
      <c r="BN422" s="29"/>
      <c r="BO422" s="29"/>
      <c r="BP422" s="29"/>
      <c r="BQ422" s="29"/>
      <c r="BR422" s="29"/>
      <c r="BS422" s="29"/>
    </row>
    <row r="423" spans="2:71" s="24" customFormat="1" x14ac:dyDescent="0.5">
      <c r="B423" s="25"/>
      <c r="C423" s="26"/>
      <c r="D423" s="27"/>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29"/>
      <c r="AM423" s="29"/>
      <c r="AN423" s="29"/>
      <c r="AO423" s="29"/>
      <c r="AP423" s="29"/>
      <c r="AQ423" s="29"/>
      <c r="AR423" s="29"/>
      <c r="AS423" s="29"/>
      <c r="AT423" s="29"/>
      <c r="AU423" s="29"/>
      <c r="AV423" s="29"/>
      <c r="AW423" s="29"/>
      <c r="AX423" s="29"/>
      <c r="AY423" s="29"/>
      <c r="AZ423" s="29"/>
      <c r="BA423" s="29"/>
      <c r="BB423" s="29"/>
      <c r="BC423" s="29"/>
      <c r="BD423" s="29"/>
      <c r="BE423" s="29"/>
      <c r="BF423" s="29"/>
      <c r="BG423" s="29"/>
      <c r="BH423" s="29"/>
      <c r="BI423" s="29"/>
      <c r="BJ423" s="29"/>
      <c r="BK423" s="29"/>
      <c r="BL423" s="29"/>
      <c r="BM423" s="29"/>
      <c r="BN423" s="29"/>
      <c r="BO423" s="29"/>
      <c r="BP423" s="29"/>
      <c r="BQ423" s="29"/>
      <c r="BR423" s="29"/>
      <c r="BS423" s="29"/>
    </row>
    <row r="424" spans="2:71" s="24" customFormat="1" x14ac:dyDescent="0.5">
      <c r="B424" s="25"/>
      <c r="C424" s="26"/>
      <c r="D424" s="27"/>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29"/>
      <c r="AN424" s="29"/>
      <c r="AO424" s="29"/>
      <c r="AP424" s="29"/>
      <c r="AQ424" s="29"/>
      <c r="AR424" s="29"/>
      <c r="AS424" s="29"/>
      <c r="AT424" s="29"/>
      <c r="AU424" s="29"/>
      <c r="AV424" s="29"/>
      <c r="AW424" s="29"/>
      <c r="AX424" s="29"/>
      <c r="AY424" s="29"/>
      <c r="AZ424" s="29"/>
      <c r="BA424" s="29"/>
      <c r="BB424" s="29"/>
      <c r="BC424" s="29"/>
      <c r="BD424" s="29"/>
      <c r="BE424" s="29"/>
      <c r="BF424" s="29"/>
      <c r="BG424" s="29"/>
      <c r="BH424" s="29"/>
      <c r="BI424" s="29"/>
      <c r="BJ424" s="29"/>
      <c r="BK424" s="29"/>
      <c r="BL424" s="29"/>
      <c r="BM424" s="29"/>
      <c r="BN424" s="29"/>
      <c r="BO424" s="29"/>
      <c r="BP424" s="29"/>
      <c r="BQ424" s="29"/>
      <c r="BR424" s="29"/>
      <c r="BS424" s="29"/>
    </row>
    <row r="425" spans="2:71" s="24" customFormat="1" x14ac:dyDescent="0.5">
      <c r="B425" s="25"/>
      <c r="C425" s="26"/>
      <c r="D425" s="27"/>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c r="AL425" s="29"/>
      <c r="AM425" s="29"/>
      <c r="AN425" s="29"/>
      <c r="AO425" s="29"/>
      <c r="AP425" s="29"/>
      <c r="AQ425" s="29"/>
      <c r="AR425" s="29"/>
      <c r="AS425" s="29"/>
      <c r="AT425" s="29"/>
      <c r="AU425" s="29"/>
      <c r="AV425" s="29"/>
      <c r="AW425" s="29"/>
      <c r="AX425" s="29"/>
      <c r="AY425" s="29"/>
      <c r="AZ425" s="29"/>
      <c r="BA425" s="29"/>
      <c r="BB425" s="29"/>
      <c r="BC425" s="29"/>
      <c r="BD425" s="29"/>
      <c r="BE425" s="29"/>
      <c r="BF425" s="29"/>
      <c r="BG425" s="29"/>
      <c r="BH425" s="29"/>
      <c r="BI425" s="29"/>
      <c r="BJ425" s="29"/>
      <c r="BK425" s="29"/>
      <c r="BL425" s="29"/>
      <c r="BM425" s="29"/>
      <c r="BN425" s="29"/>
      <c r="BO425" s="29"/>
      <c r="BP425" s="29"/>
      <c r="BQ425" s="29"/>
      <c r="BR425" s="29"/>
      <c r="BS425" s="29"/>
    </row>
    <row r="426" spans="2:71" s="24" customFormat="1" x14ac:dyDescent="0.5">
      <c r="B426" s="25"/>
      <c r="C426" s="26"/>
      <c r="D426" s="27"/>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29"/>
      <c r="AN426" s="29"/>
      <c r="AO426" s="29"/>
      <c r="AP426" s="29"/>
      <c r="AQ426" s="29"/>
      <c r="AR426" s="29"/>
      <c r="AS426" s="29"/>
      <c r="AT426" s="29"/>
      <c r="AU426" s="29"/>
      <c r="AV426" s="29"/>
      <c r="AW426" s="29"/>
      <c r="AX426" s="29"/>
      <c r="AY426" s="29"/>
      <c r="AZ426" s="29"/>
      <c r="BA426" s="29"/>
      <c r="BB426" s="29"/>
      <c r="BC426" s="29"/>
      <c r="BD426" s="29"/>
      <c r="BE426" s="29"/>
      <c r="BF426" s="29"/>
      <c r="BG426" s="29"/>
      <c r="BH426" s="29"/>
      <c r="BI426" s="29"/>
      <c r="BJ426" s="29"/>
      <c r="BK426" s="29"/>
      <c r="BL426" s="29"/>
      <c r="BM426" s="29"/>
      <c r="BN426" s="29"/>
      <c r="BO426" s="29"/>
      <c r="BP426" s="29"/>
      <c r="BQ426" s="29"/>
      <c r="BR426" s="29"/>
      <c r="BS426" s="29"/>
    </row>
    <row r="427" spans="2:71" s="24" customFormat="1" x14ac:dyDescent="0.5">
      <c r="B427" s="25"/>
      <c r="C427" s="26"/>
      <c r="D427" s="27"/>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c r="AL427" s="29"/>
      <c r="AM427" s="29"/>
      <c r="AN427" s="29"/>
      <c r="AO427" s="29"/>
      <c r="AP427" s="29"/>
      <c r="AQ427" s="29"/>
      <c r="AR427" s="29"/>
      <c r="AS427" s="29"/>
      <c r="AT427" s="29"/>
      <c r="AU427" s="29"/>
      <c r="AV427" s="29"/>
      <c r="AW427" s="29"/>
      <c r="AX427" s="29"/>
      <c r="AY427" s="29"/>
      <c r="AZ427" s="29"/>
      <c r="BA427" s="29"/>
      <c r="BB427" s="29"/>
      <c r="BC427" s="29"/>
      <c r="BD427" s="29"/>
      <c r="BE427" s="29"/>
      <c r="BF427" s="29"/>
      <c r="BG427" s="29"/>
      <c r="BH427" s="29"/>
      <c r="BI427" s="29"/>
      <c r="BJ427" s="29"/>
      <c r="BK427" s="29"/>
      <c r="BL427" s="29"/>
      <c r="BM427" s="29"/>
      <c r="BN427" s="29"/>
      <c r="BO427" s="29"/>
      <c r="BP427" s="29"/>
      <c r="BQ427" s="29"/>
      <c r="BR427" s="29"/>
      <c r="BS427" s="29"/>
    </row>
    <row r="428" spans="2:71" s="24" customFormat="1" x14ac:dyDescent="0.5">
      <c r="B428" s="25"/>
      <c r="C428" s="26"/>
      <c r="D428" s="27"/>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29"/>
      <c r="AN428" s="29"/>
      <c r="AO428" s="29"/>
      <c r="AP428" s="29"/>
      <c r="AQ428" s="29"/>
      <c r="AR428" s="29"/>
      <c r="AS428" s="29"/>
      <c r="AT428" s="29"/>
      <c r="AU428" s="29"/>
      <c r="AV428" s="29"/>
      <c r="AW428" s="29"/>
      <c r="AX428" s="29"/>
      <c r="AY428" s="29"/>
      <c r="AZ428" s="29"/>
      <c r="BA428" s="29"/>
      <c r="BB428" s="29"/>
      <c r="BC428" s="29"/>
      <c r="BD428" s="29"/>
      <c r="BE428" s="29"/>
      <c r="BF428" s="29"/>
      <c r="BG428" s="29"/>
      <c r="BH428" s="29"/>
      <c r="BI428" s="29"/>
      <c r="BJ428" s="29"/>
      <c r="BK428" s="29"/>
      <c r="BL428" s="29"/>
      <c r="BM428" s="29"/>
      <c r="BN428" s="29"/>
      <c r="BO428" s="29"/>
      <c r="BP428" s="29"/>
      <c r="BQ428" s="29"/>
      <c r="BR428" s="29"/>
      <c r="BS428" s="29"/>
    </row>
    <row r="429" spans="2:71" s="24" customFormat="1" x14ac:dyDescent="0.5">
      <c r="B429" s="25"/>
      <c r="C429" s="26"/>
      <c r="D429" s="27"/>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29"/>
      <c r="AN429" s="29"/>
      <c r="AO429" s="29"/>
      <c r="AP429" s="29"/>
      <c r="AQ429" s="29"/>
      <c r="AR429" s="29"/>
      <c r="AS429" s="29"/>
      <c r="AT429" s="29"/>
      <c r="AU429" s="29"/>
      <c r="AV429" s="29"/>
      <c r="AW429" s="29"/>
      <c r="AX429" s="29"/>
      <c r="AY429" s="29"/>
      <c r="AZ429" s="29"/>
      <c r="BA429" s="29"/>
      <c r="BB429" s="29"/>
      <c r="BC429" s="29"/>
      <c r="BD429" s="29"/>
      <c r="BE429" s="29"/>
      <c r="BF429" s="29"/>
      <c r="BG429" s="29"/>
      <c r="BH429" s="29"/>
      <c r="BI429" s="29"/>
      <c r="BJ429" s="29"/>
      <c r="BK429" s="29"/>
      <c r="BL429" s="29"/>
      <c r="BM429" s="29"/>
      <c r="BN429" s="29"/>
      <c r="BO429" s="29"/>
      <c r="BP429" s="29"/>
      <c r="BQ429" s="29"/>
      <c r="BR429" s="29"/>
      <c r="BS429" s="29"/>
    </row>
    <row r="430" spans="2:71" s="24" customFormat="1" x14ac:dyDescent="0.5">
      <c r="B430" s="25"/>
      <c r="C430" s="26"/>
      <c r="D430" s="27"/>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c r="AU430" s="29"/>
      <c r="AV430" s="29"/>
      <c r="AW430" s="29"/>
      <c r="AX430" s="29"/>
      <c r="AY430" s="29"/>
      <c r="AZ430" s="29"/>
      <c r="BA430" s="29"/>
      <c r="BB430" s="29"/>
      <c r="BC430" s="29"/>
      <c r="BD430" s="29"/>
      <c r="BE430" s="29"/>
      <c r="BF430" s="29"/>
      <c r="BG430" s="29"/>
      <c r="BH430" s="29"/>
      <c r="BI430" s="29"/>
      <c r="BJ430" s="29"/>
      <c r="BK430" s="29"/>
      <c r="BL430" s="29"/>
      <c r="BM430" s="29"/>
      <c r="BN430" s="29"/>
      <c r="BO430" s="29"/>
      <c r="BP430" s="29"/>
      <c r="BQ430" s="29"/>
      <c r="BR430" s="29"/>
      <c r="BS430" s="29"/>
    </row>
    <row r="431" spans="2:71" s="24" customFormat="1" x14ac:dyDescent="0.5">
      <c r="B431" s="25"/>
      <c r="C431" s="26"/>
      <c r="D431" s="27"/>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9"/>
      <c r="AL431" s="29"/>
      <c r="AM431" s="29"/>
      <c r="AN431" s="29"/>
      <c r="AO431" s="29"/>
      <c r="AP431" s="29"/>
      <c r="AQ431" s="29"/>
      <c r="AR431" s="29"/>
      <c r="AS431" s="29"/>
      <c r="AT431" s="29"/>
      <c r="AU431" s="29"/>
      <c r="AV431" s="29"/>
      <c r="AW431" s="29"/>
      <c r="AX431" s="29"/>
      <c r="AY431" s="29"/>
      <c r="AZ431" s="29"/>
      <c r="BA431" s="29"/>
      <c r="BB431" s="29"/>
      <c r="BC431" s="29"/>
      <c r="BD431" s="29"/>
      <c r="BE431" s="29"/>
      <c r="BF431" s="29"/>
      <c r="BG431" s="29"/>
      <c r="BH431" s="29"/>
      <c r="BI431" s="29"/>
      <c r="BJ431" s="29"/>
      <c r="BK431" s="29"/>
      <c r="BL431" s="29"/>
      <c r="BM431" s="29"/>
      <c r="BN431" s="29"/>
      <c r="BO431" s="29"/>
      <c r="BP431" s="29"/>
      <c r="BQ431" s="29"/>
      <c r="BR431" s="29"/>
      <c r="BS431" s="29"/>
    </row>
    <row r="432" spans="2:71" s="24" customFormat="1" x14ac:dyDescent="0.5">
      <c r="B432" s="25"/>
      <c r="C432" s="26"/>
      <c r="D432" s="27"/>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29"/>
      <c r="AM432" s="29"/>
      <c r="AN432" s="29"/>
      <c r="AO432" s="29"/>
      <c r="AP432" s="29"/>
      <c r="AQ432" s="29"/>
      <c r="AR432" s="29"/>
      <c r="AS432" s="29"/>
      <c r="AT432" s="29"/>
      <c r="AU432" s="29"/>
      <c r="AV432" s="29"/>
      <c r="AW432" s="29"/>
      <c r="AX432" s="29"/>
      <c r="AY432" s="29"/>
      <c r="AZ432" s="29"/>
      <c r="BA432" s="29"/>
      <c r="BB432" s="29"/>
      <c r="BC432" s="29"/>
      <c r="BD432" s="29"/>
      <c r="BE432" s="29"/>
      <c r="BF432" s="29"/>
      <c r="BG432" s="29"/>
      <c r="BH432" s="29"/>
      <c r="BI432" s="29"/>
      <c r="BJ432" s="29"/>
      <c r="BK432" s="29"/>
      <c r="BL432" s="29"/>
      <c r="BM432" s="29"/>
      <c r="BN432" s="29"/>
      <c r="BO432" s="29"/>
      <c r="BP432" s="29"/>
      <c r="BQ432" s="29"/>
      <c r="BR432" s="29"/>
      <c r="BS432" s="29"/>
    </row>
    <row r="433" spans="2:71" s="24" customFormat="1" x14ac:dyDescent="0.5">
      <c r="B433" s="25"/>
      <c r="C433" s="26"/>
      <c r="D433" s="27"/>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c r="AU433" s="29"/>
      <c r="AV433" s="29"/>
      <c r="AW433" s="29"/>
      <c r="AX433" s="29"/>
      <c r="AY433" s="29"/>
      <c r="AZ433" s="29"/>
      <c r="BA433" s="29"/>
      <c r="BB433" s="29"/>
      <c r="BC433" s="29"/>
      <c r="BD433" s="29"/>
      <c r="BE433" s="29"/>
      <c r="BF433" s="29"/>
      <c r="BG433" s="29"/>
      <c r="BH433" s="29"/>
      <c r="BI433" s="29"/>
      <c r="BJ433" s="29"/>
      <c r="BK433" s="29"/>
      <c r="BL433" s="29"/>
      <c r="BM433" s="29"/>
      <c r="BN433" s="29"/>
      <c r="BO433" s="29"/>
      <c r="BP433" s="29"/>
      <c r="BQ433" s="29"/>
      <c r="BR433" s="29"/>
      <c r="BS433" s="29"/>
    </row>
    <row r="434" spans="2:71" s="24" customFormat="1" x14ac:dyDescent="0.5">
      <c r="B434" s="25"/>
      <c r="C434" s="26"/>
      <c r="D434" s="27"/>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c r="BG434" s="29"/>
      <c r="BH434" s="29"/>
      <c r="BI434" s="29"/>
      <c r="BJ434" s="29"/>
      <c r="BK434" s="29"/>
      <c r="BL434" s="29"/>
      <c r="BM434" s="29"/>
      <c r="BN434" s="29"/>
      <c r="BO434" s="29"/>
      <c r="BP434" s="29"/>
      <c r="BQ434" s="29"/>
      <c r="BR434" s="29"/>
      <c r="BS434" s="29"/>
    </row>
    <row r="435" spans="2:71" s="24" customFormat="1" x14ac:dyDescent="0.5">
      <c r="B435" s="25"/>
      <c r="C435" s="26"/>
      <c r="D435" s="27"/>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29"/>
      <c r="AN435" s="29"/>
      <c r="AO435" s="29"/>
      <c r="AP435" s="29"/>
      <c r="AQ435" s="29"/>
      <c r="AR435" s="29"/>
      <c r="AS435" s="29"/>
      <c r="AT435" s="29"/>
      <c r="AU435" s="29"/>
      <c r="AV435" s="29"/>
      <c r="AW435" s="29"/>
      <c r="AX435" s="29"/>
      <c r="AY435" s="29"/>
      <c r="AZ435" s="29"/>
      <c r="BA435" s="29"/>
      <c r="BB435" s="29"/>
      <c r="BC435" s="29"/>
      <c r="BD435" s="29"/>
      <c r="BE435" s="29"/>
      <c r="BF435" s="29"/>
      <c r="BG435" s="29"/>
      <c r="BH435" s="29"/>
      <c r="BI435" s="29"/>
      <c r="BJ435" s="29"/>
      <c r="BK435" s="29"/>
      <c r="BL435" s="29"/>
      <c r="BM435" s="29"/>
      <c r="BN435" s="29"/>
      <c r="BO435" s="29"/>
      <c r="BP435" s="29"/>
      <c r="BQ435" s="29"/>
      <c r="BR435" s="29"/>
      <c r="BS435" s="29"/>
    </row>
    <row r="436" spans="2:71" s="24" customFormat="1" x14ac:dyDescent="0.5">
      <c r="B436" s="25"/>
      <c r="C436" s="26"/>
      <c r="D436" s="27"/>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c r="AU436" s="29"/>
      <c r="AV436" s="29"/>
      <c r="AW436" s="29"/>
      <c r="AX436" s="29"/>
      <c r="AY436" s="29"/>
      <c r="AZ436" s="29"/>
      <c r="BA436" s="29"/>
      <c r="BB436" s="29"/>
      <c r="BC436" s="29"/>
      <c r="BD436" s="29"/>
      <c r="BE436" s="29"/>
      <c r="BF436" s="29"/>
      <c r="BG436" s="29"/>
      <c r="BH436" s="29"/>
      <c r="BI436" s="29"/>
      <c r="BJ436" s="29"/>
      <c r="BK436" s="29"/>
      <c r="BL436" s="29"/>
      <c r="BM436" s="29"/>
      <c r="BN436" s="29"/>
      <c r="BO436" s="29"/>
      <c r="BP436" s="29"/>
      <c r="BQ436" s="29"/>
      <c r="BR436" s="29"/>
      <c r="BS436" s="29"/>
    </row>
    <row r="437" spans="2:71" s="24" customFormat="1" x14ac:dyDescent="0.5">
      <c r="B437" s="25"/>
      <c r="C437" s="26"/>
      <c r="D437" s="27"/>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29"/>
      <c r="AM437" s="29"/>
      <c r="AN437" s="29"/>
      <c r="AO437" s="29"/>
      <c r="AP437" s="29"/>
      <c r="AQ437" s="29"/>
      <c r="AR437" s="29"/>
      <c r="AS437" s="29"/>
      <c r="AT437" s="29"/>
      <c r="AU437" s="29"/>
      <c r="AV437" s="29"/>
      <c r="AW437" s="29"/>
      <c r="AX437" s="29"/>
      <c r="AY437" s="29"/>
      <c r="AZ437" s="29"/>
      <c r="BA437" s="29"/>
      <c r="BB437" s="29"/>
      <c r="BC437" s="29"/>
      <c r="BD437" s="29"/>
      <c r="BE437" s="29"/>
      <c r="BF437" s="29"/>
      <c r="BG437" s="29"/>
      <c r="BH437" s="29"/>
      <c r="BI437" s="29"/>
      <c r="BJ437" s="29"/>
      <c r="BK437" s="29"/>
      <c r="BL437" s="29"/>
      <c r="BM437" s="29"/>
      <c r="BN437" s="29"/>
      <c r="BO437" s="29"/>
      <c r="BP437" s="29"/>
      <c r="BQ437" s="29"/>
      <c r="BR437" s="29"/>
      <c r="BS437" s="29"/>
    </row>
    <row r="438" spans="2:71" s="24" customFormat="1" x14ac:dyDescent="0.5">
      <c r="B438" s="25"/>
      <c r="C438" s="26"/>
      <c r="D438" s="27"/>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c r="AU438" s="29"/>
      <c r="AV438" s="29"/>
      <c r="AW438" s="29"/>
      <c r="AX438" s="29"/>
      <c r="AY438" s="29"/>
      <c r="AZ438" s="29"/>
      <c r="BA438" s="29"/>
      <c r="BB438" s="29"/>
      <c r="BC438" s="29"/>
      <c r="BD438" s="29"/>
      <c r="BE438" s="29"/>
      <c r="BF438" s="29"/>
      <c r="BG438" s="29"/>
      <c r="BH438" s="29"/>
      <c r="BI438" s="29"/>
      <c r="BJ438" s="29"/>
      <c r="BK438" s="29"/>
      <c r="BL438" s="29"/>
      <c r="BM438" s="29"/>
      <c r="BN438" s="29"/>
      <c r="BO438" s="29"/>
      <c r="BP438" s="29"/>
      <c r="BQ438" s="29"/>
      <c r="BR438" s="29"/>
      <c r="BS438" s="29"/>
    </row>
    <row r="439" spans="2:71" s="24" customFormat="1" x14ac:dyDescent="0.5">
      <c r="B439" s="25"/>
      <c r="C439" s="26"/>
      <c r="D439" s="27"/>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c r="AL439" s="29"/>
      <c r="AM439" s="29"/>
      <c r="AN439" s="29"/>
      <c r="AO439" s="29"/>
      <c r="AP439" s="29"/>
      <c r="AQ439" s="29"/>
      <c r="AR439" s="29"/>
      <c r="AS439" s="29"/>
      <c r="AT439" s="29"/>
      <c r="AU439" s="29"/>
      <c r="AV439" s="29"/>
      <c r="AW439" s="29"/>
      <c r="AX439" s="29"/>
      <c r="AY439" s="29"/>
      <c r="AZ439" s="29"/>
      <c r="BA439" s="29"/>
      <c r="BB439" s="29"/>
      <c r="BC439" s="29"/>
      <c r="BD439" s="29"/>
      <c r="BE439" s="29"/>
      <c r="BF439" s="29"/>
      <c r="BG439" s="29"/>
      <c r="BH439" s="29"/>
      <c r="BI439" s="29"/>
      <c r="BJ439" s="29"/>
      <c r="BK439" s="29"/>
      <c r="BL439" s="29"/>
      <c r="BM439" s="29"/>
      <c r="BN439" s="29"/>
      <c r="BO439" s="29"/>
      <c r="BP439" s="29"/>
      <c r="BQ439" s="29"/>
      <c r="BR439" s="29"/>
      <c r="BS439" s="29"/>
    </row>
    <row r="440" spans="2:71" s="24" customFormat="1" x14ac:dyDescent="0.5">
      <c r="B440" s="25"/>
      <c r="C440" s="26"/>
      <c r="D440" s="27"/>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29"/>
      <c r="AM440" s="29"/>
      <c r="AN440" s="29"/>
      <c r="AO440" s="29"/>
      <c r="AP440" s="29"/>
      <c r="AQ440" s="29"/>
      <c r="AR440" s="29"/>
      <c r="AS440" s="29"/>
      <c r="AT440" s="29"/>
      <c r="AU440" s="29"/>
      <c r="AV440" s="29"/>
      <c r="AW440" s="29"/>
      <c r="AX440" s="29"/>
      <c r="AY440" s="29"/>
      <c r="AZ440" s="29"/>
      <c r="BA440" s="29"/>
      <c r="BB440" s="29"/>
      <c r="BC440" s="29"/>
      <c r="BD440" s="29"/>
      <c r="BE440" s="29"/>
      <c r="BF440" s="29"/>
      <c r="BG440" s="29"/>
      <c r="BH440" s="29"/>
      <c r="BI440" s="29"/>
      <c r="BJ440" s="29"/>
      <c r="BK440" s="29"/>
      <c r="BL440" s="29"/>
      <c r="BM440" s="29"/>
      <c r="BN440" s="29"/>
      <c r="BO440" s="29"/>
      <c r="BP440" s="29"/>
      <c r="BQ440" s="29"/>
      <c r="BR440" s="29"/>
      <c r="BS440" s="29"/>
    </row>
    <row r="441" spans="2:71" s="24" customFormat="1" x14ac:dyDescent="0.5">
      <c r="B441" s="25"/>
      <c r="C441" s="26"/>
      <c r="D441" s="27"/>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c r="AL441" s="29"/>
      <c r="AM441" s="29"/>
      <c r="AN441" s="29"/>
      <c r="AO441" s="29"/>
      <c r="AP441" s="29"/>
      <c r="AQ441" s="29"/>
      <c r="AR441" s="29"/>
      <c r="AS441" s="29"/>
      <c r="AT441" s="29"/>
      <c r="AU441" s="29"/>
      <c r="AV441" s="29"/>
      <c r="AW441" s="29"/>
      <c r="AX441" s="29"/>
      <c r="AY441" s="29"/>
      <c r="AZ441" s="29"/>
      <c r="BA441" s="29"/>
      <c r="BB441" s="29"/>
      <c r="BC441" s="29"/>
      <c r="BD441" s="29"/>
      <c r="BE441" s="29"/>
      <c r="BF441" s="29"/>
      <c r="BG441" s="29"/>
      <c r="BH441" s="29"/>
      <c r="BI441" s="29"/>
      <c r="BJ441" s="29"/>
      <c r="BK441" s="29"/>
      <c r="BL441" s="29"/>
      <c r="BM441" s="29"/>
      <c r="BN441" s="29"/>
      <c r="BO441" s="29"/>
      <c r="BP441" s="29"/>
      <c r="BQ441" s="29"/>
      <c r="BR441" s="29"/>
      <c r="BS441" s="29"/>
    </row>
    <row r="442" spans="2:71" s="24" customFormat="1" x14ac:dyDescent="0.5">
      <c r="B442" s="25"/>
      <c r="C442" s="26"/>
      <c r="D442" s="27"/>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c r="BG442" s="29"/>
      <c r="BH442" s="29"/>
      <c r="BI442" s="29"/>
      <c r="BJ442" s="29"/>
      <c r="BK442" s="29"/>
      <c r="BL442" s="29"/>
      <c r="BM442" s="29"/>
      <c r="BN442" s="29"/>
      <c r="BO442" s="29"/>
      <c r="BP442" s="29"/>
      <c r="BQ442" s="29"/>
      <c r="BR442" s="29"/>
      <c r="BS442" s="29"/>
    </row>
    <row r="443" spans="2:71" s="24" customFormat="1" x14ac:dyDescent="0.5">
      <c r="B443" s="25"/>
      <c r="C443" s="26"/>
      <c r="D443" s="27"/>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c r="AN443" s="29"/>
      <c r="AO443" s="29"/>
      <c r="AP443" s="29"/>
      <c r="AQ443" s="29"/>
      <c r="AR443" s="29"/>
      <c r="AS443" s="29"/>
      <c r="AT443" s="29"/>
      <c r="AU443" s="29"/>
      <c r="AV443" s="29"/>
      <c r="AW443" s="29"/>
      <c r="AX443" s="29"/>
      <c r="AY443" s="29"/>
      <c r="AZ443" s="29"/>
      <c r="BA443" s="29"/>
      <c r="BB443" s="29"/>
      <c r="BC443" s="29"/>
      <c r="BD443" s="29"/>
      <c r="BE443" s="29"/>
      <c r="BF443" s="29"/>
      <c r="BG443" s="29"/>
      <c r="BH443" s="29"/>
      <c r="BI443" s="29"/>
      <c r="BJ443" s="29"/>
      <c r="BK443" s="29"/>
      <c r="BL443" s="29"/>
      <c r="BM443" s="29"/>
      <c r="BN443" s="29"/>
      <c r="BO443" s="29"/>
      <c r="BP443" s="29"/>
      <c r="BQ443" s="29"/>
      <c r="BR443" s="29"/>
      <c r="BS443" s="29"/>
    </row>
    <row r="444" spans="2:71" s="24" customFormat="1" x14ac:dyDescent="0.5">
      <c r="B444" s="25"/>
      <c r="C444" s="26"/>
      <c r="D444" s="27"/>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29"/>
      <c r="AN444" s="29"/>
      <c r="AO444" s="29"/>
      <c r="AP444" s="29"/>
      <c r="AQ444" s="29"/>
      <c r="AR444" s="29"/>
      <c r="AS444" s="29"/>
      <c r="AT444" s="29"/>
      <c r="AU444" s="29"/>
      <c r="AV444" s="29"/>
      <c r="AW444" s="29"/>
      <c r="AX444" s="29"/>
      <c r="AY444" s="29"/>
      <c r="AZ444" s="29"/>
      <c r="BA444" s="29"/>
      <c r="BB444" s="29"/>
      <c r="BC444" s="29"/>
      <c r="BD444" s="29"/>
      <c r="BE444" s="29"/>
      <c r="BF444" s="29"/>
      <c r="BG444" s="29"/>
      <c r="BH444" s="29"/>
      <c r="BI444" s="29"/>
      <c r="BJ444" s="29"/>
      <c r="BK444" s="29"/>
      <c r="BL444" s="29"/>
      <c r="BM444" s="29"/>
      <c r="BN444" s="29"/>
      <c r="BO444" s="29"/>
      <c r="BP444" s="29"/>
      <c r="BQ444" s="29"/>
      <c r="BR444" s="29"/>
      <c r="BS444" s="29"/>
    </row>
    <row r="445" spans="2:71" s="24" customFormat="1" x14ac:dyDescent="0.5">
      <c r="B445" s="25"/>
      <c r="C445" s="26"/>
      <c r="D445" s="27"/>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c r="AL445" s="29"/>
      <c r="AM445" s="29"/>
      <c r="AN445" s="29"/>
      <c r="AO445" s="29"/>
      <c r="AP445" s="29"/>
      <c r="AQ445" s="29"/>
      <c r="AR445" s="29"/>
      <c r="AS445" s="29"/>
      <c r="AT445" s="29"/>
      <c r="AU445" s="29"/>
      <c r="AV445" s="29"/>
      <c r="AW445" s="29"/>
      <c r="AX445" s="29"/>
      <c r="AY445" s="29"/>
      <c r="AZ445" s="29"/>
      <c r="BA445" s="29"/>
      <c r="BB445" s="29"/>
      <c r="BC445" s="29"/>
      <c r="BD445" s="29"/>
      <c r="BE445" s="29"/>
      <c r="BF445" s="29"/>
      <c r="BG445" s="29"/>
      <c r="BH445" s="29"/>
      <c r="BI445" s="29"/>
      <c r="BJ445" s="29"/>
      <c r="BK445" s="29"/>
      <c r="BL445" s="29"/>
      <c r="BM445" s="29"/>
      <c r="BN445" s="29"/>
      <c r="BO445" s="29"/>
      <c r="BP445" s="29"/>
      <c r="BQ445" s="29"/>
      <c r="BR445" s="29"/>
      <c r="BS445" s="29"/>
    </row>
    <row r="446" spans="2:71" s="24" customFormat="1" x14ac:dyDescent="0.5">
      <c r="B446" s="25"/>
      <c r="C446" s="26"/>
      <c r="D446" s="27"/>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c r="BL446" s="29"/>
      <c r="BM446" s="29"/>
      <c r="BN446" s="29"/>
      <c r="BO446" s="29"/>
      <c r="BP446" s="29"/>
      <c r="BQ446" s="29"/>
      <c r="BR446" s="29"/>
      <c r="BS446" s="29"/>
    </row>
    <row r="447" spans="2:71" s="24" customFormat="1" x14ac:dyDescent="0.5">
      <c r="B447" s="25"/>
      <c r="C447" s="26"/>
      <c r="D447" s="27"/>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c r="BL447" s="29"/>
      <c r="BM447" s="29"/>
      <c r="BN447" s="29"/>
      <c r="BO447" s="29"/>
      <c r="BP447" s="29"/>
      <c r="BQ447" s="29"/>
      <c r="BR447" s="29"/>
      <c r="BS447" s="29"/>
    </row>
    <row r="448" spans="2:71" s="24" customFormat="1" x14ac:dyDescent="0.5">
      <c r="B448" s="25"/>
      <c r="C448" s="26"/>
      <c r="D448" s="27"/>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c r="AN448" s="29"/>
      <c r="AO448" s="29"/>
      <c r="AP448" s="29"/>
      <c r="AQ448" s="29"/>
      <c r="AR448" s="29"/>
      <c r="AS448" s="29"/>
      <c r="AT448" s="29"/>
      <c r="AU448" s="29"/>
      <c r="AV448" s="29"/>
      <c r="AW448" s="29"/>
      <c r="AX448" s="29"/>
      <c r="AY448" s="29"/>
      <c r="AZ448" s="29"/>
      <c r="BA448" s="29"/>
      <c r="BB448" s="29"/>
      <c r="BC448" s="29"/>
      <c r="BD448" s="29"/>
      <c r="BE448" s="29"/>
      <c r="BF448" s="29"/>
      <c r="BG448" s="29"/>
      <c r="BH448" s="29"/>
      <c r="BI448" s="29"/>
      <c r="BJ448" s="29"/>
      <c r="BK448" s="29"/>
      <c r="BL448" s="29"/>
      <c r="BM448" s="29"/>
      <c r="BN448" s="29"/>
      <c r="BO448" s="29"/>
      <c r="BP448" s="29"/>
      <c r="BQ448" s="29"/>
      <c r="BR448" s="29"/>
      <c r="BS448" s="29"/>
    </row>
    <row r="449" spans="2:71" s="24" customFormat="1" x14ac:dyDescent="0.5">
      <c r="B449" s="25"/>
      <c r="C449" s="26"/>
      <c r="D449" s="27"/>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c r="AU449" s="29"/>
      <c r="AV449" s="29"/>
      <c r="AW449" s="29"/>
      <c r="AX449" s="29"/>
      <c r="AY449" s="29"/>
      <c r="AZ449" s="29"/>
      <c r="BA449" s="29"/>
      <c r="BB449" s="29"/>
      <c r="BC449" s="29"/>
      <c r="BD449" s="29"/>
      <c r="BE449" s="29"/>
      <c r="BF449" s="29"/>
      <c r="BG449" s="29"/>
      <c r="BH449" s="29"/>
      <c r="BI449" s="29"/>
      <c r="BJ449" s="29"/>
      <c r="BK449" s="29"/>
      <c r="BL449" s="29"/>
      <c r="BM449" s="29"/>
      <c r="BN449" s="29"/>
      <c r="BO449" s="29"/>
      <c r="BP449" s="29"/>
      <c r="BQ449" s="29"/>
      <c r="BR449" s="29"/>
      <c r="BS449" s="29"/>
    </row>
    <row r="450" spans="2:71" s="24" customFormat="1" x14ac:dyDescent="0.5">
      <c r="B450" s="25"/>
      <c r="C450" s="26"/>
      <c r="D450" s="27"/>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29"/>
      <c r="AM450" s="29"/>
      <c r="AN450" s="29"/>
      <c r="AO450" s="29"/>
      <c r="AP450" s="29"/>
      <c r="AQ450" s="29"/>
      <c r="AR450" s="29"/>
      <c r="AS450" s="29"/>
      <c r="AT450" s="29"/>
      <c r="AU450" s="29"/>
      <c r="AV450" s="29"/>
      <c r="AW450" s="29"/>
      <c r="AX450" s="29"/>
      <c r="AY450" s="29"/>
      <c r="AZ450" s="29"/>
      <c r="BA450" s="29"/>
      <c r="BB450" s="29"/>
      <c r="BC450" s="29"/>
      <c r="BD450" s="29"/>
      <c r="BE450" s="29"/>
      <c r="BF450" s="29"/>
      <c r="BG450" s="29"/>
      <c r="BH450" s="29"/>
      <c r="BI450" s="29"/>
      <c r="BJ450" s="29"/>
      <c r="BK450" s="29"/>
      <c r="BL450" s="29"/>
      <c r="BM450" s="29"/>
      <c r="BN450" s="29"/>
      <c r="BO450" s="29"/>
      <c r="BP450" s="29"/>
      <c r="BQ450" s="29"/>
      <c r="BR450" s="29"/>
      <c r="BS450" s="29"/>
    </row>
    <row r="451" spans="2:71" s="24" customFormat="1" x14ac:dyDescent="0.5">
      <c r="B451" s="25"/>
      <c r="C451" s="26"/>
      <c r="D451" s="27"/>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c r="AL451" s="29"/>
      <c r="AM451" s="29"/>
      <c r="AN451" s="29"/>
      <c r="AO451" s="29"/>
      <c r="AP451" s="29"/>
      <c r="AQ451" s="29"/>
      <c r="AR451" s="29"/>
      <c r="AS451" s="29"/>
      <c r="AT451" s="29"/>
      <c r="AU451" s="29"/>
      <c r="AV451" s="29"/>
      <c r="AW451" s="29"/>
      <c r="AX451" s="29"/>
      <c r="AY451" s="29"/>
      <c r="AZ451" s="29"/>
      <c r="BA451" s="29"/>
      <c r="BB451" s="29"/>
      <c r="BC451" s="29"/>
      <c r="BD451" s="29"/>
      <c r="BE451" s="29"/>
      <c r="BF451" s="29"/>
      <c r="BG451" s="29"/>
      <c r="BH451" s="29"/>
      <c r="BI451" s="29"/>
      <c r="BJ451" s="29"/>
      <c r="BK451" s="29"/>
      <c r="BL451" s="29"/>
      <c r="BM451" s="29"/>
      <c r="BN451" s="29"/>
      <c r="BO451" s="29"/>
      <c r="BP451" s="29"/>
      <c r="BQ451" s="29"/>
      <c r="BR451" s="29"/>
      <c r="BS451" s="29"/>
    </row>
    <row r="452" spans="2:71" s="24" customFormat="1" x14ac:dyDescent="0.5">
      <c r="B452" s="25"/>
      <c r="C452" s="26"/>
      <c r="D452" s="27"/>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29"/>
      <c r="AM452" s="29"/>
      <c r="AN452" s="29"/>
      <c r="AO452" s="29"/>
      <c r="AP452" s="29"/>
      <c r="AQ452" s="29"/>
      <c r="AR452" s="29"/>
      <c r="AS452" s="29"/>
      <c r="AT452" s="29"/>
      <c r="AU452" s="29"/>
      <c r="AV452" s="29"/>
      <c r="AW452" s="29"/>
      <c r="AX452" s="29"/>
      <c r="AY452" s="29"/>
      <c r="AZ452" s="29"/>
      <c r="BA452" s="29"/>
      <c r="BB452" s="29"/>
      <c r="BC452" s="29"/>
      <c r="BD452" s="29"/>
      <c r="BE452" s="29"/>
      <c r="BF452" s="29"/>
      <c r="BG452" s="29"/>
      <c r="BH452" s="29"/>
      <c r="BI452" s="29"/>
      <c r="BJ452" s="29"/>
      <c r="BK452" s="29"/>
      <c r="BL452" s="29"/>
      <c r="BM452" s="29"/>
      <c r="BN452" s="29"/>
      <c r="BO452" s="29"/>
      <c r="BP452" s="29"/>
      <c r="BQ452" s="29"/>
      <c r="BR452" s="29"/>
      <c r="BS452" s="29"/>
    </row>
    <row r="453" spans="2:71" s="24" customFormat="1" x14ac:dyDescent="0.5">
      <c r="B453" s="25"/>
      <c r="C453" s="26"/>
      <c r="D453" s="27"/>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9"/>
      <c r="AL453" s="29"/>
      <c r="AM453" s="29"/>
      <c r="AN453" s="29"/>
      <c r="AO453" s="29"/>
      <c r="AP453" s="29"/>
      <c r="AQ453" s="29"/>
      <c r="AR453" s="29"/>
      <c r="AS453" s="29"/>
      <c r="AT453" s="29"/>
      <c r="AU453" s="29"/>
      <c r="AV453" s="29"/>
      <c r="AW453" s="29"/>
      <c r="AX453" s="29"/>
      <c r="AY453" s="29"/>
      <c r="AZ453" s="29"/>
      <c r="BA453" s="29"/>
      <c r="BB453" s="29"/>
      <c r="BC453" s="29"/>
      <c r="BD453" s="29"/>
      <c r="BE453" s="29"/>
      <c r="BF453" s="29"/>
      <c r="BG453" s="29"/>
      <c r="BH453" s="29"/>
      <c r="BI453" s="29"/>
      <c r="BJ453" s="29"/>
      <c r="BK453" s="29"/>
      <c r="BL453" s="29"/>
      <c r="BM453" s="29"/>
      <c r="BN453" s="29"/>
      <c r="BO453" s="29"/>
      <c r="BP453" s="29"/>
      <c r="BQ453" s="29"/>
      <c r="BR453" s="29"/>
      <c r="BS453" s="29"/>
    </row>
    <row r="454" spans="2:71" s="24" customFormat="1" x14ac:dyDescent="0.5">
      <c r="B454" s="25"/>
      <c r="C454" s="26"/>
      <c r="D454" s="27"/>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29"/>
      <c r="AO454" s="29"/>
      <c r="AP454" s="29"/>
      <c r="AQ454" s="29"/>
      <c r="AR454" s="29"/>
      <c r="AS454" s="29"/>
      <c r="AT454" s="29"/>
      <c r="AU454" s="29"/>
      <c r="AV454" s="29"/>
      <c r="AW454" s="29"/>
      <c r="AX454" s="29"/>
      <c r="AY454" s="29"/>
      <c r="AZ454" s="29"/>
      <c r="BA454" s="29"/>
      <c r="BB454" s="29"/>
      <c r="BC454" s="29"/>
      <c r="BD454" s="29"/>
      <c r="BE454" s="29"/>
      <c r="BF454" s="29"/>
      <c r="BG454" s="29"/>
      <c r="BH454" s="29"/>
      <c r="BI454" s="29"/>
      <c r="BJ454" s="29"/>
      <c r="BK454" s="29"/>
      <c r="BL454" s="29"/>
      <c r="BM454" s="29"/>
      <c r="BN454" s="29"/>
      <c r="BO454" s="29"/>
      <c r="BP454" s="29"/>
      <c r="BQ454" s="29"/>
      <c r="BR454" s="29"/>
      <c r="BS454" s="29"/>
    </row>
    <row r="455" spans="2:71" s="24" customFormat="1" x14ac:dyDescent="0.5">
      <c r="B455" s="25"/>
      <c r="C455" s="26"/>
      <c r="D455" s="27"/>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29"/>
      <c r="AN455" s="29"/>
      <c r="AO455" s="29"/>
      <c r="AP455" s="29"/>
      <c r="AQ455" s="29"/>
      <c r="AR455" s="29"/>
      <c r="AS455" s="29"/>
      <c r="AT455" s="29"/>
      <c r="AU455" s="29"/>
      <c r="AV455" s="29"/>
      <c r="AW455" s="29"/>
      <c r="AX455" s="29"/>
      <c r="AY455" s="29"/>
      <c r="AZ455" s="29"/>
      <c r="BA455" s="29"/>
      <c r="BB455" s="29"/>
      <c r="BC455" s="29"/>
      <c r="BD455" s="29"/>
      <c r="BE455" s="29"/>
      <c r="BF455" s="29"/>
      <c r="BG455" s="29"/>
      <c r="BH455" s="29"/>
      <c r="BI455" s="29"/>
      <c r="BJ455" s="29"/>
      <c r="BK455" s="29"/>
      <c r="BL455" s="29"/>
      <c r="BM455" s="29"/>
      <c r="BN455" s="29"/>
      <c r="BO455" s="29"/>
      <c r="BP455" s="29"/>
      <c r="BQ455" s="29"/>
      <c r="BR455" s="29"/>
      <c r="BS455" s="29"/>
    </row>
    <row r="456" spans="2:71" s="24" customFormat="1" x14ac:dyDescent="0.5">
      <c r="B456" s="25"/>
      <c r="C456" s="26"/>
      <c r="D456" s="27"/>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c r="AN456" s="29"/>
      <c r="AO456" s="29"/>
      <c r="AP456" s="29"/>
      <c r="AQ456" s="29"/>
      <c r="AR456" s="29"/>
      <c r="AS456" s="29"/>
      <c r="AT456" s="29"/>
      <c r="AU456" s="29"/>
      <c r="AV456" s="29"/>
      <c r="AW456" s="29"/>
      <c r="AX456" s="29"/>
      <c r="AY456" s="29"/>
      <c r="AZ456" s="29"/>
      <c r="BA456" s="29"/>
      <c r="BB456" s="29"/>
      <c r="BC456" s="29"/>
      <c r="BD456" s="29"/>
      <c r="BE456" s="29"/>
      <c r="BF456" s="29"/>
      <c r="BG456" s="29"/>
      <c r="BH456" s="29"/>
      <c r="BI456" s="29"/>
      <c r="BJ456" s="29"/>
      <c r="BK456" s="29"/>
      <c r="BL456" s="29"/>
      <c r="BM456" s="29"/>
      <c r="BN456" s="29"/>
      <c r="BO456" s="29"/>
      <c r="BP456" s="29"/>
      <c r="BQ456" s="29"/>
      <c r="BR456" s="29"/>
      <c r="BS456" s="29"/>
    </row>
    <row r="457" spans="2:71" s="24" customFormat="1" x14ac:dyDescent="0.5">
      <c r="B457" s="25"/>
      <c r="C457" s="26"/>
      <c r="D457" s="27"/>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9"/>
      <c r="AL457" s="29"/>
      <c r="AM457" s="29"/>
      <c r="AN457" s="29"/>
      <c r="AO457" s="29"/>
      <c r="AP457" s="29"/>
      <c r="AQ457" s="29"/>
      <c r="AR457" s="29"/>
      <c r="AS457" s="29"/>
      <c r="AT457" s="29"/>
      <c r="AU457" s="29"/>
      <c r="AV457" s="29"/>
      <c r="AW457" s="29"/>
      <c r="AX457" s="29"/>
      <c r="AY457" s="29"/>
      <c r="AZ457" s="29"/>
      <c r="BA457" s="29"/>
      <c r="BB457" s="29"/>
      <c r="BC457" s="29"/>
      <c r="BD457" s="29"/>
      <c r="BE457" s="29"/>
      <c r="BF457" s="29"/>
      <c r="BG457" s="29"/>
      <c r="BH457" s="29"/>
      <c r="BI457" s="29"/>
      <c r="BJ457" s="29"/>
      <c r="BK457" s="29"/>
      <c r="BL457" s="29"/>
      <c r="BM457" s="29"/>
      <c r="BN457" s="29"/>
      <c r="BO457" s="29"/>
      <c r="BP457" s="29"/>
      <c r="BQ457" s="29"/>
      <c r="BR457" s="29"/>
      <c r="BS457" s="29"/>
    </row>
    <row r="458" spans="2:71" s="24" customFormat="1" x14ac:dyDescent="0.5">
      <c r="B458" s="25"/>
      <c r="C458" s="26"/>
      <c r="D458" s="27"/>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c r="AU458" s="29"/>
      <c r="AV458" s="29"/>
      <c r="AW458" s="29"/>
      <c r="AX458" s="29"/>
      <c r="AY458" s="29"/>
      <c r="AZ458" s="29"/>
      <c r="BA458" s="29"/>
      <c r="BB458" s="29"/>
      <c r="BC458" s="29"/>
      <c r="BD458" s="29"/>
      <c r="BE458" s="29"/>
      <c r="BF458" s="29"/>
      <c r="BG458" s="29"/>
      <c r="BH458" s="29"/>
      <c r="BI458" s="29"/>
      <c r="BJ458" s="29"/>
      <c r="BK458" s="29"/>
      <c r="BL458" s="29"/>
      <c r="BM458" s="29"/>
      <c r="BN458" s="29"/>
      <c r="BO458" s="29"/>
      <c r="BP458" s="29"/>
      <c r="BQ458" s="29"/>
      <c r="BR458" s="29"/>
      <c r="BS458" s="29"/>
    </row>
    <row r="459" spans="2:71" s="24" customFormat="1" x14ac:dyDescent="0.5">
      <c r="B459" s="25"/>
      <c r="C459" s="26"/>
      <c r="D459" s="27"/>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c r="AU459" s="29"/>
      <c r="AV459" s="29"/>
      <c r="AW459" s="29"/>
      <c r="AX459" s="29"/>
      <c r="AY459" s="29"/>
      <c r="AZ459" s="29"/>
      <c r="BA459" s="29"/>
      <c r="BB459" s="29"/>
      <c r="BC459" s="29"/>
      <c r="BD459" s="29"/>
      <c r="BE459" s="29"/>
      <c r="BF459" s="29"/>
      <c r="BG459" s="29"/>
      <c r="BH459" s="29"/>
      <c r="BI459" s="29"/>
      <c r="BJ459" s="29"/>
      <c r="BK459" s="29"/>
      <c r="BL459" s="29"/>
      <c r="BM459" s="29"/>
      <c r="BN459" s="29"/>
      <c r="BO459" s="29"/>
      <c r="BP459" s="29"/>
      <c r="BQ459" s="29"/>
      <c r="BR459" s="29"/>
      <c r="BS459" s="29"/>
    </row>
    <row r="460" spans="2:71" s="24" customFormat="1" x14ac:dyDescent="0.5">
      <c r="B460" s="25"/>
      <c r="C460" s="26"/>
      <c r="D460" s="27"/>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29"/>
      <c r="AZ460" s="29"/>
      <c r="BA460" s="29"/>
      <c r="BB460" s="29"/>
      <c r="BC460" s="29"/>
      <c r="BD460" s="29"/>
      <c r="BE460" s="29"/>
      <c r="BF460" s="29"/>
      <c r="BG460" s="29"/>
      <c r="BH460" s="29"/>
      <c r="BI460" s="29"/>
      <c r="BJ460" s="29"/>
      <c r="BK460" s="29"/>
      <c r="BL460" s="29"/>
      <c r="BM460" s="29"/>
      <c r="BN460" s="29"/>
      <c r="BO460" s="29"/>
      <c r="BP460" s="29"/>
      <c r="BQ460" s="29"/>
      <c r="BR460" s="29"/>
      <c r="BS460" s="29"/>
    </row>
    <row r="461" spans="2:71" s="24" customFormat="1" x14ac:dyDescent="0.5">
      <c r="B461" s="25"/>
      <c r="C461" s="26"/>
      <c r="D461" s="27"/>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9"/>
      <c r="AL461" s="29"/>
      <c r="AM461" s="29"/>
      <c r="AN461" s="29"/>
      <c r="AO461" s="29"/>
      <c r="AP461" s="29"/>
      <c r="AQ461" s="29"/>
      <c r="AR461" s="29"/>
      <c r="AS461" s="29"/>
      <c r="AT461" s="29"/>
      <c r="AU461" s="29"/>
      <c r="AV461" s="29"/>
      <c r="AW461" s="29"/>
      <c r="AX461" s="29"/>
      <c r="AY461" s="29"/>
      <c r="AZ461" s="29"/>
      <c r="BA461" s="29"/>
      <c r="BB461" s="29"/>
      <c r="BC461" s="29"/>
      <c r="BD461" s="29"/>
      <c r="BE461" s="29"/>
      <c r="BF461" s="29"/>
      <c r="BG461" s="29"/>
      <c r="BH461" s="29"/>
      <c r="BI461" s="29"/>
      <c r="BJ461" s="29"/>
      <c r="BK461" s="29"/>
      <c r="BL461" s="29"/>
      <c r="BM461" s="29"/>
      <c r="BN461" s="29"/>
      <c r="BO461" s="29"/>
      <c r="BP461" s="29"/>
      <c r="BQ461" s="29"/>
      <c r="BR461" s="29"/>
      <c r="BS461" s="29"/>
    </row>
    <row r="462" spans="2:71" s="24" customFormat="1" x14ac:dyDescent="0.5">
      <c r="B462" s="25"/>
      <c r="C462" s="26"/>
      <c r="D462" s="27"/>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29"/>
      <c r="AZ462" s="29"/>
      <c r="BA462" s="29"/>
      <c r="BB462" s="29"/>
      <c r="BC462" s="29"/>
      <c r="BD462" s="29"/>
      <c r="BE462" s="29"/>
      <c r="BF462" s="29"/>
      <c r="BG462" s="29"/>
      <c r="BH462" s="29"/>
      <c r="BI462" s="29"/>
      <c r="BJ462" s="29"/>
      <c r="BK462" s="29"/>
      <c r="BL462" s="29"/>
      <c r="BM462" s="29"/>
      <c r="BN462" s="29"/>
      <c r="BO462" s="29"/>
      <c r="BP462" s="29"/>
      <c r="BQ462" s="29"/>
      <c r="BR462" s="29"/>
      <c r="BS462" s="29"/>
    </row>
    <row r="463" spans="2:71" s="24" customFormat="1" x14ac:dyDescent="0.5">
      <c r="B463" s="25"/>
      <c r="C463" s="26"/>
      <c r="D463" s="27"/>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9"/>
      <c r="AL463" s="29"/>
      <c r="AM463" s="29"/>
      <c r="AN463" s="29"/>
      <c r="AO463" s="29"/>
      <c r="AP463" s="29"/>
      <c r="AQ463" s="29"/>
      <c r="AR463" s="29"/>
      <c r="AS463" s="29"/>
      <c r="AT463" s="29"/>
      <c r="AU463" s="29"/>
      <c r="AV463" s="29"/>
      <c r="AW463" s="29"/>
      <c r="AX463" s="29"/>
      <c r="AY463" s="29"/>
      <c r="AZ463" s="29"/>
      <c r="BA463" s="29"/>
      <c r="BB463" s="29"/>
      <c r="BC463" s="29"/>
      <c r="BD463" s="29"/>
      <c r="BE463" s="29"/>
      <c r="BF463" s="29"/>
      <c r="BG463" s="29"/>
      <c r="BH463" s="29"/>
      <c r="BI463" s="29"/>
      <c r="BJ463" s="29"/>
      <c r="BK463" s="29"/>
      <c r="BL463" s="29"/>
      <c r="BM463" s="29"/>
      <c r="BN463" s="29"/>
      <c r="BO463" s="29"/>
      <c r="BP463" s="29"/>
      <c r="BQ463" s="29"/>
      <c r="BR463" s="29"/>
      <c r="BS463" s="29"/>
    </row>
    <row r="464" spans="2:71" s="24" customFormat="1" x14ac:dyDescent="0.5">
      <c r="B464" s="25"/>
      <c r="C464" s="26"/>
      <c r="D464" s="27"/>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c r="AU464" s="29"/>
      <c r="AV464" s="29"/>
      <c r="AW464" s="29"/>
      <c r="AX464" s="29"/>
      <c r="AY464" s="29"/>
      <c r="AZ464" s="29"/>
      <c r="BA464" s="29"/>
      <c r="BB464" s="29"/>
      <c r="BC464" s="29"/>
      <c r="BD464" s="29"/>
      <c r="BE464" s="29"/>
      <c r="BF464" s="29"/>
      <c r="BG464" s="29"/>
      <c r="BH464" s="29"/>
      <c r="BI464" s="29"/>
      <c r="BJ464" s="29"/>
      <c r="BK464" s="29"/>
      <c r="BL464" s="29"/>
      <c r="BM464" s="29"/>
      <c r="BN464" s="29"/>
      <c r="BO464" s="29"/>
      <c r="BP464" s="29"/>
      <c r="BQ464" s="29"/>
      <c r="BR464" s="29"/>
      <c r="BS464" s="29"/>
    </row>
    <row r="465" spans="2:71" s="24" customFormat="1" x14ac:dyDescent="0.5">
      <c r="B465" s="25"/>
      <c r="C465" s="26"/>
      <c r="D465" s="27"/>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9"/>
      <c r="AL465" s="29"/>
      <c r="AM465" s="29"/>
      <c r="AN465" s="29"/>
      <c r="AO465" s="29"/>
      <c r="AP465" s="29"/>
      <c r="AQ465" s="29"/>
      <c r="AR465" s="29"/>
      <c r="AS465" s="29"/>
      <c r="AT465" s="29"/>
      <c r="AU465" s="29"/>
      <c r="AV465" s="29"/>
      <c r="AW465" s="29"/>
      <c r="AX465" s="29"/>
      <c r="AY465" s="29"/>
      <c r="AZ465" s="29"/>
      <c r="BA465" s="29"/>
      <c r="BB465" s="29"/>
      <c r="BC465" s="29"/>
      <c r="BD465" s="29"/>
      <c r="BE465" s="29"/>
      <c r="BF465" s="29"/>
      <c r="BG465" s="29"/>
      <c r="BH465" s="29"/>
      <c r="BI465" s="29"/>
      <c r="BJ465" s="29"/>
      <c r="BK465" s="29"/>
      <c r="BL465" s="29"/>
      <c r="BM465" s="29"/>
      <c r="BN465" s="29"/>
      <c r="BO465" s="29"/>
      <c r="BP465" s="29"/>
      <c r="BQ465" s="29"/>
      <c r="BR465" s="29"/>
      <c r="BS465" s="29"/>
    </row>
    <row r="466" spans="2:71" s="24" customFormat="1" x14ac:dyDescent="0.5">
      <c r="B466" s="25"/>
      <c r="C466" s="26"/>
      <c r="D466" s="27"/>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c r="AU466" s="29"/>
      <c r="AV466" s="29"/>
      <c r="AW466" s="29"/>
      <c r="AX466" s="29"/>
      <c r="AY466" s="29"/>
      <c r="AZ466" s="29"/>
      <c r="BA466" s="29"/>
      <c r="BB466" s="29"/>
      <c r="BC466" s="29"/>
      <c r="BD466" s="29"/>
      <c r="BE466" s="29"/>
      <c r="BF466" s="29"/>
      <c r="BG466" s="29"/>
      <c r="BH466" s="29"/>
      <c r="BI466" s="29"/>
      <c r="BJ466" s="29"/>
      <c r="BK466" s="29"/>
      <c r="BL466" s="29"/>
      <c r="BM466" s="29"/>
      <c r="BN466" s="29"/>
      <c r="BO466" s="29"/>
      <c r="BP466" s="29"/>
      <c r="BQ466" s="29"/>
      <c r="BR466" s="29"/>
      <c r="BS466" s="29"/>
    </row>
    <row r="467" spans="2:71" s="24" customFormat="1" x14ac:dyDescent="0.5">
      <c r="B467" s="25"/>
      <c r="C467" s="26"/>
      <c r="D467" s="27"/>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9"/>
      <c r="AL467" s="29"/>
      <c r="AM467" s="29"/>
      <c r="AN467" s="29"/>
      <c r="AO467" s="29"/>
      <c r="AP467" s="29"/>
      <c r="AQ467" s="29"/>
      <c r="AR467" s="29"/>
      <c r="AS467" s="29"/>
      <c r="AT467" s="29"/>
      <c r="AU467" s="29"/>
      <c r="AV467" s="29"/>
      <c r="AW467" s="29"/>
      <c r="AX467" s="29"/>
      <c r="AY467" s="29"/>
      <c r="AZ467" s="29"/>
      <c r="BA467" s="29"/>
      <c r="BB467" s="29"/>
      <c r="BC467" s="29"/>
      <c r="BD467" s="29"/>
      <c r="BE467" s="29"/>
      <c r="BF467" s="29"/>
      <c r="BG467" s="29"/>
      <c r="BH467" s="29"/>
      <c r="BI467" s="29"/>
      <c r="BJ467" s="29"/>
      <c r="BK467" s="29"/>
      <c r="BL467" s="29"/>
      <c r="BM467" s="29"/>
      <c r="BN467" s="29"/>
      <c r="BO467" s="29"/>
      <c r="BP467" s="29"/>
      <c r="BQ467" s="29"/>
      <c r="BR467" s="29"/>
      <c r="BS467" s="29"/>
    </row>
    <row r="468" spans="2:71" s="24" customFormat="1" x14ac:dyDescent="0.5">
      <c r="B468" s="25"/>
      <c r="C468" s="26"/>
      <c r="D468" s="27"/>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c r="AU468" s="29"/>
      <c r="AV468" s="29"/>
      <c r="AW468" s="29"/>
      <c r="AX468" s="29"/>
      <c r="AY468" s="29"/>
      <c r="AZ468" s="29"/>
      <c r="BA468" s="29"/>
      <c r="BB468" s="29"/>
      <c r="BC468" s="29"/>
      <c r="BD468" s="29"/>
      <c r="BE468" s="29"/>
      <c r="BF468" s="29"/>
      <c r="BG468" s="29"/>
      <c r="BH468" s="29"/>
      <c r="BI468" s="29"/>
      <c r="BJ468" s="29"/>
      <c r="BK468" s="29"/>
      <c r="BL468" s="29"/>
      <c r="BM468" s="29"/>
      <c r="BN468" s="29"/>
      <c r="BO468" s="29"/>
      <c r="BP468" s="29"/>
      <c r="BQ468" s="29"/>
      <c r="BR468" s="29"/>
      <c r="BS468" s="29"/>
    </row>
    <row r="469" spans="2:71" s="24" customFormat="1" x14ac:dyDescent="0.5">
      <c r="B469" s="25"/>
      <c r="C469" s="26"/>
      <c r="D469" s="27"/>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c r="AI469" s="29"/>
      <c r="AJ469" s="29"/>
      <c r="AK469" s="29"/>
      <c r="AL469" s="29"/>
      <c r="AM469" s="29"/>
      <c r="AN469" s="29"/>
      <c r="AO469" s="29"/>
      <c r="AP469" s="29"/>
      <c r="AQ469" s="29"/>
      <c r="AR469" s="29"/>
      <c r="AS469" s="29"/>
      <c r="AT469" s="29"/>
      <c r="AU469" s="29"/>
      <c r="AV469" s="29"/>
      <c r="AW469" s="29"/>
      <c r="AX469" s="29"/>
      <c r="AY469" s="29"/>
      <c r="AZ469" s="29"/>
      <c r="BA469" s="29"/>
      <c r="BB469" s="29"/>
      <c r="BC469" s="29"/>
      <c r="BD469" s="29"/>
      <c r="BE469" s="29"/>
      <c r="BF469" s="29"/>
      <c r="BG469" s="29"/>
      <c r="BH469" s="29"/>
      <c r="BI469" s="29"/>
      <c r="BJ469" s="29"/>
      <c r="BK469" s="29"/>
      <c r="BL469" s="29"/>
      <c r="BM469" s="29"/>
      <c r="BN469" s="29"/>
      <c r="BO469" s="29"/>
      <c r="BP469" s="29"/>
      <c r="BQ469" s="29"/>
      <c r="BR469" s="29"/>
      <c r="BS469" s="29"/>
    </row>
    <row r="470" spans="2:71" s="24" customFormat="1" x14ac:dyDescent="0.5">
      <c r="B470" s="25"/>
      <c r="C470" s="26"/>
      <c r="D470" s="27"/>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c r="BL470" s="29"/>
      <c r="BM470" s="29"/>
      <c r="BN470" s="29"/>
      <c r="BO470" s="29"/>
      <c r="BP470" s="29"/>
      <c r="BQ470" s="29"/>
      <c r="BR470" s="29"/>
      <c r="BS470" s="29"/>
    </row>
    <row r="471" spans="2:71" s="24" customFormat="1" x14ac:dyDescent="0.5">
      <c r="B471" s="25"/>
      <c r="C471" s="26"/>
      <c r="D471" s="27"/>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c r="AI471" s="29"/>
      <c r="AJ471" s="29"/>
      <c r="AK471" s="29"/>
      <c r="AL471" s="29"/>
      <c r="AM471" s="29"/>
      <c r="AN471" s="29"/>
      <c r="AO471" s="29"/>
      <c r="AP471" s="29"/>
      <c r="AQ471" s="29"/>
      <c r="AR471" s="29"/>
      <c r="AS471" s="29"/>
      <c r="AT471" s="29"/>
      <c r="AU471" s="29"/>
      <c r="AV471" s="29"/>
      <c r="AW471" s="29"/>
      <c r="AX471" s="29"/>
      <c r="AY471" s="29"/>
      <c r="AZ471" s="29"/>
      <c r="BA471" s="29"/>
      <c r="BB471" s="29"/>
      <c r="BC471" s="29"/>
      <c r="BD471" s="29"/>
      <c r="BE471" s="29"/>
      <c r="BF471" s="29"/>
      <c r="BG471" s="29"/>
      <c r="BH471" s="29"/>
      <c r="BI471" s="29"/>
      <c r="BJ471" s="29"/>
      <c r="BK471" s="29"/>
      <c r="BL471" s="29"/>
      <c r="BM471" s="29"/>
      <c r="BN471" s="29"/>
      <c r="BO471" s="29"/>
      <c r="BP471" s="29"/>
      <c r="BQ471" s="29"/>
      <c r="BR471" s="29"/>
      <c r="BS471" s="29"/>
    </row>
    <row r="472" spans="2:71" s="24" customFormat="1" x14ac:dyDescent="0.5">
      <c r="B472" s="25"/>
      <c r="C472" s="26"/>
      <c r="D472" s="27"/>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29"/>
      <c r="AZ472" s="29"/>
      <c r="BA472" s="29"/>
      <c r="BB472" s="29"/>
      <c r="BC472" s="29"/>
      <c r="BD472" s="29"/>
      <c r="BE472" s="29"/>
      <c r="BF472" s="29"/>
      <c r="BG472" s="29"/>
      <c r="BH472" s="29"/>
      <c r="BI472" s="29"/>
      <c r="BJ472" s="29"/>
      <c r="BK472" s="29"/>
      <c r="BL472" s="29"/>
      <c r="BM472" s="29"/>
      <c r="BN472" s="29"/>
      <c r="BO472" s="29"/>
      <c r="BP472" s="29"/>
      <c r="BQ472" s="29"/>
      <c r="BR472" s="29"/>
      <c r="BS472" s="29"/>
    </row>
    <row r="473" spans="2:71" s="24" customFormat="1" x14ac:dyDescent="0.5">
      <c r="B473" s="25"/>
      <c r="C473" s="26"/>
      <c r="D473" s="27"/>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c r="AH473" s="29"/>
      <c r="AI473" s="29"/>
      <c r="AJ473" s="29"/>
      <c r="AK473" s="29"/>
      <c r="AL473" s="29"/>
      <c r="AM473" s="29"/>
      <c r="AN473" s="29"/>
      <c r="AO473" s="29"/>
      <c r="AP473" s="29"/>
      <c r="AQ473" s="29"/>
      <c r="AR473" s="29"/>
      <c r="AS473" s="29"/>
      <c r="AT473" s="29"/>
      <c r="AU473" s="29"/>
      <c r="AV473" s="29"/>
      <c r="AW473" s="29"/>
      <c r="AX473" s="29"/>
      <c r="AY473" s="29"/>
      <c r="AZ473" s="29"/>
      <c r="BA473" s="29"/>
      <c r="BB473" s="29"/>
      <c r="BC473" s="29"/>
      <c r="BD473" s="29"/>
      <c r="BE473" s="29"/>
      <c r="BF473" s="29"/>
      <c r="BG473" s="29"/>
      <c r="BH473" s="29"/>
      <c r="BI473" s="29"/>
      <c r="BJ473" s="29"/>
      <c r="BK473" s="29"/>
      <c r="BL473" s="29"/>
      <c r="BM473" s="29"/>
      <c r="BN473" s="29"/>
      <c r="BO473" s="29"/>
      <c r="BP473" s="29"/>
      <c r="BQ473" s="29"/>
      <c r="BR473" s="29"/>
      <c r="BS473" s="29"/>
    </row>
    <row r="474" spans="2:71" s="24" customFormat="1" x14ac:dyDescent="0.5">
      <c r="B474" s="25"/>
      <c r="C474" s="26"/>
      <c r="D474" s="27"/>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c r="AH474" s="29"/>
      <c r="AI474" s="29"/>
      <c r="AJ474" s="29"/>
      <c r="AK474" s="29"/>
      <c r="AL474" s="29"/>
      <c r="AM474" s="29"/>
      <c r="AN474" s="29"/>
      <c r="AO474" s="29"/>
      <c r="AP474" s="29"/>
      <c r="AQ474" s="29"/>
      <c r="AR474" s="29"/>
      <c r="AS474" s="29"/>
      <c r="AT474" s="29"/>
      <c r="AU474" s="29"/>
      <c r="AV474" s="29"/>
      <c r="AW474" s="29"/>
      <c r="AX474" s="29"/>
      <c r="AY474" s="29"/>
      <c r="AZ474" s="29"/>
      <c r="BA474" s="29"/>
      <c r="BB474" s="29"/>
      <c r="BC474" s="29"/>
      <c r="BD474" s="29"/>
      <c r="BE474" s="29"/>
      <c r="BF474" s="29"/>
      <c r="BG474" s="29"/>
      <c r="BH474" s="29"/>
      <c r="BI474" s="29"/>
      <c r="BJ474" s="29"/>
      <c r="BK474" s="29"/>
      <c r="BL474" s="29"/>
      <c r="BM474" s="29"/>
      <c r="BN474" s="29"/>
      <c r="BO474" s="29"/>
      <c r="BP474" s="29"/>
      <c r="BQ474" s="29"/>
      <c r="BR474" s="29"/>
      <c r="BS474" s="29"/>
    </row>
    <row r="475" spans="2:71" s="24" customFormat="1" x14ac:dyDescent="0.5">
      <c r="B475" s="25"/>
      <c r="C475" s="26"/>
      <c r="D475" s="27"/>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c r="AH475" s="29"/>
      <c r="AI475" s="29"/>
      <c r="AJ475" s="29"/>
      <c r="AK475" s="29"/>
      <c r="AL475" s="29"/>
      <c r="AM475" s="29"/>
      <c r="AN475" s="29"/>
      <c r="AO475" s="29"/>
      <c r="AP475" s="29"/>
      <c r="AQ475" s="29"/>
      <c r="AR475" s="29"/>
      <c r="AS475" s="29"/>
      <c r="AT475" s="29"/>
      <c r="AU475" s="29"/>
      <c r="AV475" s="29"/>
      <c r="AW475" s="29"/>
      <c r="AX475" s="29"/>
      <c r="AY475" s="29"/>
      <c r="AZ475" s="29"/>
      <c r="BA475" s="29"/>
      <c r="BB475" s="29"/>
      <c r="BC475" s="29"/>
      <c r="BD475" s="29"/>
      <c r="BE475" s="29"/>
      <c r="BF475" s="29"/>
      <c r="BG475" s="29"/>
      <c r="BH475" s="29"/>
      <c r="BI475" s="29"/>
      <c r="BJ475" s="29"/>
      <c r="BK475" s="29"/>
      <c r="BL475" s="29"/>
      <c r="BM475" s="29"/>
      <c r="BN475" s="29"/>
      <c r="BO475" s="29"/>
      <c r="BP475" s="29"/>
      <c r="BQ475" s="29"/>
      <c r="BR475" s="29"/>
      <c r="BS475" s="29"/>
    </row>
    <row r="476" spans="2:71" s="24" customFormat="1" x14ac:dyDescent="0.5">
      <c r="B476" s="25"/>
      <c r="C476" s="26"/>
      <c r="D476" s="27"/>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29"/>
      <c r="AP476" s="29"/>
      <c r="AQ476" s="29"/>
      <c r="AR476" s="29"/>
      <c r="AS476" s="29"/>
      <c r="AT476" s="29"/>
      <c r="AU476" s="29"/>
      <c r="AV476" s="29"/>
      <c r="AW476" s="29"/>
      <c r="AX476" s="29"/>
      <c r="AY476" s="29"/>
      <c r="AZ476" s="29"/>
      <c r="BA476" s="29"/>
      <c r="BB476" s="29"/>
      <c r="BC476" s="29"/>
      <c r="BD476" s="29"/>
      <c r="BE476" s="29"/>
      <c r="BF476" s="29"/>
      <c r="BG476" s="29"/>
      <c r="BH476" s="29"/>
      <c r="BI476" s="29"/>
      <c r="BJ476" s="29"/>
      <c r="BK476" s="29"/>
      <c r="BL476" s="29"/>
      <c r="BM476" s="29"/>
      <c r="BN476" s="29"/>
      <c r="BO476" s="29"/>
      <c r="BP476" s="29"/>
      <c r="BQ476" s="29"/>
      <c r="BR476" s="29"/>
      <c r="BS476" s="29"/>
    </row>
    <row r="477" spans="2:71" s="24" customFormat="1" x14ac:dyDescent="0.5">
      <c r="B477" s="25"/>
      <c r="C477" s="26"/>
      <c r="D477" s="27"/>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c r="AH477" s="29"/>
      <c r="AI477" s="29"/>
      <c r="AJ477" s="29"/>
      <c r="AK477" s="29"/>
      <c r="AL477" s="29"/>
      <c r="AM477" s="29"/>
      <c r="AN477" s="29"/>
      <c r="AO477" s="29"/>
      <c r="AP477" s="29"/>
      <c r="AQ477" s="29"/>
      <c r="AR477" s="29"/>
      <c r="AS477" s="29"/>
      <c r="AT477" s="29"/>
      <c r="AU477" s="29"/>
      <c r="AV477" s="29"/>
      <c r="AW477" s="29"/>
      <c r="AX477" s="29"/>
      <c r="AY477" s="29"/>
      <c r="AZ477" s="29"/>
      <c r="BA477" s="29"/>
      <c r="BB477" s="29"/>
      <c r="BC477" s="29"/>
      <c r="BD477" s="29"/>
      <c r="BE477" s="29"/>
      <c r="BF477" s="29"/>
      <c r="BG477" s="29"/>
      <c r="BH477" s="29"/>
      <c r="BI477" s="29"/>
      <c r="BJ477" s="29"/>
      <c r="BK477" s="29"/>
      <c r="BL477" s="29"/>
      <c r="BM477" s="29"/>
      <c r="BN477" s="29"/>
      <c r="BO477" s="29"/>
      <c r="BP477" s="29"/>
      <c r="BQ477" s="29"/>
      <c r="BR477" s="29"/>
      <c r="BS477" s="29"/>
    </row>
    <row r="478" spans="2:71" s="24" customFormat="1" x14ac:dyDescent="0.5">
      <c r="B478" s="25"/>
      <c r="C478" s="26"/>
      <c r="D478" s="27"/>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F478" s="29"/>
      <c r="AG478" s="29"/>
      <c r="AH478" s="29"/>
      <c r="AI478" s="29"/>
      <c r="AJ478" s="29"/>
      <c r="AK478" s="29"/>
      <c r="AL478" s="29"/>
      <c r="AM478" s="29"/>
      <c r="AN478" s="29"/>
      <c r="AO478" s="29"/>
      <c r="AP478" s="29"/>
      <c r="AQ478" s="29"/>
      <c r="AR478" s="29"/>
      <c r="AS478" s="29"/>
      <c r="AT478" s="29"/>
      <c r="AU478" s="29"/>
      <c r="AV478" s="29"/>
      <c r="AW478" s="29"/>
      <c r="AX478" s="29"/>
      <c r="AY478" s="29"/>
      <c r="AZ478" s="29"/>
      <c r="BA478" s="29"/>
      <c r="BB478" s="29"/>
      <c r="BC478" s="29"/>
      <c r="BD478" s="29"/>
      <c r="BE478" s="29"/>
      <c r="BF478" s="29"/>
      <c r="BG478" s="29"/>
      <c r="BH478" s="29"/>
      <c r="BI478" s="29"/>
      <c r="BJ478" s="29"/>
      <c r="BK478" s="29"/>
      <c r="BL478" s="29"/>
      <c r="BM478" s="29"/>
      <c r="BN478" s="29"/>
      <c r="BO478" s="29"/>
      <c r="BP478" s="29"/>
      <c r="BQ478" s="29"/>
      <c r="BR478" s="29"/>
      <c r="BS478" s="29"/>
    </row>
    <row r="479" spans="2:71" s="24" customFormat="1" x14ac:dyDescent="0.5">
      <c r="B479" s="25"/>
      <c r="C479" s="26"/>
      <c r="D479" s="27"/>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c r="AH479" s="29"/>
      <c r="AI479" s="29"/>
      <c r="AJ479" s="29"/>
      <c r="AK479" s="29"/>
      <c r="AL479" s="29"/>
      <c r="AM479" s="29"/>
      <c r="AN479" s="29"/>
      <c r="AO479" s="29"/>
      <c r="AP479" s="29"/>
      <c r="AQ479" s="29"/>
      <c r="AR479" s="29"/>
      <c r="AS479" s="29"/>
      <c r="AT479" s="29"/>
      <c r="AU479" s="29"/>
      <c r="AV479" s="29"/>
      <c r="AW479" s="29"/>
      <c r="AX479" s="29"/>
      <c r="AY479" s="29"/>
      <c r="AZ479" s="29"/>
      <c r="BA479" s="29"/>
      <c r="BB479" s="29"/>
      <c r="BC479" s="29"/>
      <c r="BD479" s="29"/>
      <c r="BE479" s="29"/>
      <c r="BF479" s="29"/>
      <c r="BG479" s="29"/>
      <c r="BH479" s="29"/>
      <c r="BI479" s="29"/>
      <c r="BJ479" s="29"/>
      <c r="BK479" s="29"/>
      <c r="BL479" s="29"/>
      <c r="BM479" s="29"/>
      <c r="BN479" s="29"/>
      <c r="BO479" s="29"/>
      <c r="BP479" s="29"/>
      <c r="BQ479" s="29"/>
      <c r="BR479" s="29"/>
      <c r="BS479" s="29"/>
    </row>
    <row r="480" spans="2:71" s="24" customFormat="1" x14ac:dyDescent="0.5">
      <c r="B480" s="25"/>
      <c r="C480" s="26"/>
      <c r="D480" s="27"/>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c r="AR480" s="29"/>
      <c r="AS480" s="29"/>
      <c r="AT480" s="29"/>
      <c r="AU480" s="29"/>
      <c r="AV480" s="29"/>
      <c r="AW480" s="29"/>
      <c r="AX480" s="29"/>
      <c r="AY480" s="29"/>
      <c r="AZ480" s="29"/>
      <c r="BA480" s="29"/>
      <c r="BB480" s="29"/>
      <c r="BC480" s="29"/>
      <c r="BD480" s="29"/>
      <c r="BE480" s="29"/>
      <c r="BF480" s="29"/>
      <c r="BG480" s="29"/>
      <c r="BH480" s="29"/>
      <c r="BI480" s="29"/>
      <c r="BJ480" s="29"/>
      <c r="BK480" s="29"/>
      <c r="BL480" s="29"/>
      <c r="BM480" s="29"/>
      <c r="BN480" s="29"/>
      <c r="BO480" s="29"/>
      <c r="BP480" s="29"/>
      <c r="BQ480" s="29"/>
      <c r="BR480" s="29"/>
      <c r="BS480" s="29"/>
    </row>
    <row r="481" spans="2:71" s="24" customFormat="1" x14ac:dyDescent="0.5">
      <c r="B481" s="25"/>
      <c r="C481" s="26"/>
      <c r="D481" s="27"/>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c r="AI481" s="29"/>
      <c r="AJ481" s="29"/>
      <c r="AK481" s="29"/>
      <c r="AL481" s="29"/>
      <c r="AM481" s="29"/>
      <c r="AN481" s="29"/>
      <c r="AO481" s="29"/>
      <c r="AP481" s="29"/>
      <c r="AQ481" s="29"/>
      <c r="AR481" s="29"/>
      <c r="AS481" s="29"/>
      <c r="AT481" s="29"/>
      <c r="AU481" s="29"/>
      <c r="AV481" s="29"/>
      <c r="AW481" s="29"/>
      <c r="AX481" s="29"/>
      <c r="AY481" s="29"/>
      <c r="AZ481" s="29"/>
      <c r="BA481" s="29"/>
      <c r="BB481" s="29"/>
      <c r="BC481" s="29"/>
      <c r="BD481" s="29"/>
      <c r="BE481" s="29"/>
      <c r="BF481" s="29"/>
      <c r="BG481" s="29"/>
      <c r="BH481" s="29"/>
      <c r="BI481" s="29"/>
      <c r="BJ481" s="29"/>
      <c r="BK481" s="29"/>
      <c r="BL481" s="29"/>
      <c r="BM481" s="29"/>
      <c r="BN481" s="29"/>
      <c r="BO481" s="29"/>
      <c r="BP481" s="29"/>
      <c r="BQ481" s="29"/>
      <c r="BR481" s="29"/>
      <c r="BS481" s="29"/>
    </row>
    <row r="482" spans="2:71" s="24" customFormat="1" x14ac:dyDescent="0.5">
      <c r="B482" s="25"/>
      <c r="C482" s="26"/>
      <c r="D482" s="27"/>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c r="AR482" s="29"/>
      <c r="AS482" s="29"/>
      <c r="AT482" s="29"/>
      <c r="AU482" s="29"/>
      <c r="AV482" s="29"/>
      <c r="AW482" s="29"/>
      <c r="AX482" s="29"/>
      <c r="AY482" s="29"/>
      <c r="AZ482" s="29"/>
      <c r="BA482" s="29"/>
      <c r="BB482" s="29"/>
      <c r="BC482" s="29"/>
      <c r="BD482" s="29"/>
      <c r="BE482" s="29"/>
      <c r="BF482" s="29"/>
      <c r="BG482" s="29"/>
      <c r="BH482" s="29"/>
      <c r="BI482" s="29"/>
      <c r="BJ482" s="29"/>
      <c r="BK482" s="29"/>
      <c r="BL482" s="29"/>
      <c r="BM482" s="29"/>
      <c r="BN482" s="29"/>
      <c r="BO482" s="29"/>
      <c r="BP482" s="29"/>
      <c r="BQ482" s="29"/>
      <c r="BR482" s="29"/>
      <c r="BS482" s="29"/>
    </row>
    <row r="483" spans="2:71" s="24" customFormat="1" x14ac:dyDescent="0.5">
      <c r="B483" s="25"/>
      <c r="C483" s="26"/>
      <c r="D483" s="27"/>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c r="AR483" s="29"/>
      <c r="AS483" s="29"/>
      <c r="AT483" s="29"/>
      <c r="AU483" s="29"/>
      <c r="AV483" s="29"/>
      <c r="AW483" s="29"/>
      <c r="AX483" s="29"/>
      <c r="AY483" s="29"/>
      <c r="AZ483" s="29"/>
      <c r="BA483" s="29"/>
      <c r="BB483" s="29"/>
      <c r="BC483" s="29"/>
      <c r="BD483" s="29"/>
      <c r="BE483" s="29"/>
      <c r="BF483" s="29"/>
      <c r="BG483" s="29"/>
      <c r="BH483" s="29"/>
      <c r="BI483" s="29"/>
      <c r="BJ483" s="29"/>
      <c r="BK483" s="29"/>
      <c r="BL483" s="29"/>
      <c r="BM483" s="29"/>
      <c r="BN483" s="29"/>
      <c r="BO483" s="29"/>
      <c r="BP483" s="29"/>
      <c r="BQ483" s="29"/>
      <c r="BR483" s="29"/>
      <c r="BS483" s="29"/>
    </row>
    <row r="484" spans="2:71" s="24" customFormat="1" x14ac:dyDescent="0.5">
      <c r="B484" s="25"/>
      <c r="C484" s="26"/>
      <c r="D484" s="27"/>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c r="AH484" s="29"/>
      <c r="AI484" s="29"/>
      <c r="AJ484" s="29"/>
      <c r="AK484" s="29"/>
      <c r="AL484" s="29"/>
      <c r="AM484" s="29"/>
      <c r="AN484" s="29"/>
      <c r="AO484" s="29"/>
      <c r="AP484" s="29"/>
      <c r="AQ484" s="29"/>
      <c r="AR484" s="29"/>
      <c r="AS484" s="29"/>
      <c r="AT484" s="29"/>
      <c r="AU484" s="29"/>
      <c r="AV484" s="29"/>
      <c r="AW484" s="29"/>
      <c r="AX484" s="29"/>
      <c r="AY484" s="29"/>
      <c r="AZ484" s="29"/>
      <c r="BA484" s="29"/>
      <c r="BB484" s="29"/>
      <c r="BC484" s="29"/>
      <c r="BD484" s="29"/>
      <c r="BE484" s="29"/>
      <c r="BF484" s="29"/>
      <c r="BG484" s="29"/>
      <c r="BH484" s="29"/>
      <c r="BI484" s="29"/>
      <c r="BJ484" s="29"/>
      <c r="BK484" s="29"/>
      <c r="BL484" s="29"/>
      <c r="BM484" s="29"/>
      <c r="BN484" s="29"/>
      <c r="BO484" s="29"/>
      <c r="BP484" s="29"/>
      <c r="BQ484" s="29"/>
      <c r="BR484" s="29"/>
      <c r="BS484" s="29"/>
    </row>
    <row r="485" spans="2:71" s="24" customFormat="1" x14ac:dyDescent="0.5">
      <c r="B485" s="25"/>
      <c r="C485" s="26"/>
      <c r="D485" s="27"/>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c r="AI485" s="29"/>
      <c r="AJ485" s="29"/>
      <c r="AK485" s="29"/>
      <c r="AL485" s="29"/>
      <c r="AM485" s="29"/>
      <c r="AN485" s="29"/>
      <c r="AO485" s="29"/>
      <c r="AP485" s="29"/>
      <c r="AQ485" s="29"/>
      <c r="AR485" s="29"/>
      <c r="AS485" s="29"/>
      <c r="AT485" s="29"/>
      <c r="AU485" s="29"/>
      <c r="AV485" s="29"/>
      <c r="AW485" s="29"/>
      <c r="AX485" s="29"/>
      <c r="AY485" s="29"/>
      <c r="AZ485" s="29"/>
      <c r="BA485" s="29"/>
      <c r="BB485" s="29"/>
      <c r="BC485" s="29"/>
      <c r="BD485" s="29"/>
      <c r="BE485" s="29"/>
      <c r="BF485" s="29"/>
      <c r="BG485" s="29"/>
      <c r="BH485" s="29"/>
      <c r="BI485" s="29"/>
      <c r="BJ485" s="29"/>
      <c r="BK485" s="29"/>
      <c r="BL485" s="29"/>
      <c r="BM485" s="29"/>
      <c r="BN485" s="29"/>
      <c r="BO485" s="29"/>
      <c r="BP485" s="29"/>
      <c r="BQ485" s="29"/>
      <c r="BR485" s="29"/>
      <c r="BS485" s="29"/>
    </row>
    <row r="486" spans="2:71" s="24" customFormat="1" x14ac:dyDescent="0.5">
      <c r="B486" s="25"/>
      <c r="C486" s="26"/>
      <c r="D486" s="27"/>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9"/>
      <c r="AL486" s="29"/>
      <c r="AM486" s="29"/>
      <c r="AN486" s="29"/>
      <c r="AO486" s="29"/>
      <c r="AP486" s="29"/>
      <c r="AQ486" s="29"/>
      <c r="AR486" s="29"/>
      <c r="AS486" s="29"/>
      <c r="AT486" s="29"/>
      <c r="AU486" s="29"/>
      <c r="AV486" s="29"/>
      <c r="AW486" s="29"/>
      <c r="AX486" s="29"/>
      <c r="AY486" s="29"/>
      <c r="AZ486" s="29"/>
      <c r="BA486" s="29"/>
      <c r="BB486" s="29"/>
      <c r="BC486" s="29"/>
      <c r="BD486" s="29"/>
      <c r="BE486" s="29"/>
      <c r="BF486" s="29"/>
      <c r="BG486" s="29"/>
      <c r="BH486" s="29"/>
      <c r="BI486" s="29"/>
      <c r="BJ486" s="29"/>
      <c r="BK486" s="29"/>
      <c r="BL486" s="29"/>
      <c r="BM486" s="29"/>
      <c r="BN486" s="29"/>
      <c r="BO486" s="29"/>
      <c r="BP486" s="29"/>
      <c r="BQ486" s="29"/>
      <c r="BR486" s="29"/>
      <c r="BS486" s="29"/>
    </row>
    <row r="487" spans="2:71" s="24" customFormat="1" x14ac:dyDescent="0.5">
      <c r="B487" s="25"/>
      <c r="C487" s="26"/>
      <c r="D487" s="27"/>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c r="AH487" s="29"/>
      <c r="AI487" s="29"/>
      <c r="AJ487" s="29"/>
      <c r="AK487" s="29"/>
      <c r="AL487" s="29"/>
      <c r="AM487" s="29"/>
      <c r="AN487" s="29"/>
      <c r="AO487" s="29"/>
      <c r="AP487" s="29"/>
      <c r="AQ487" s="29"/>
      <c r="AR487" s="29"/>
      <c r="AS487" s="29"/>
      <c r="AT487" s="29"/>
      <c r="AU487" s="29"/>
      <c r="AV487" s="29"/>
      <c r="AW487" s="29"/>
      <c r="AX487" s="29"/>
      <c r="AY487" s="29"/>
      <c r="AZ487" s="29"/>
      <c r="BA487" s="29"/>
      <c r="BB487" s="29"/>
      <c r="BC487" s="29"/>
      <c r="BD487" s="29"/>
      <c r="BE487" s="29"/>
      <c r="BF487" s="29"/>
      <c r="BG487" s="29"/>
      <c r="BH487" s="29"/>
      <c r="BI487" s="29"/>
      <c r="BJ487" s="29"/>
      <c r="BK487" s="29"/>
      <c r="BL487" s="29"/>
      <c r="BM487" s="29"/>
      <c r="BN487" s="29"/>
      <c r="BO487" s="29"/>
      <c r="BP487" s="29"/>
      <c r="BQ487" s="29"/>
      <c r="BR487" s="29"/>
      <c r="BS487" s="29"/>
    </row>
    <row r="488" spans="2:71" s="24" customFormat="1" x14ac:dyDescent="0.5">
      <c r="B488" s="25"/>
      <c r="C488" s="26"/>
      <c r="D488" s="27"/>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c r="AH488" s="29"/>
      <c r="AI488" s="29"/>
      <c r="AJ488" s="29"/>
      <c r="AK488" s="29"/>
      <c r="AL488" s="29"/>
      <c r="AM488" s="29"/>
      <c r="AN488" s="29"/>
      <c r="AO488" s="29"/>
      <c r="AP488" s="29"/>
      <c r="AQ488" s="29"/>
      <c r="AR488" s="29"/>
      <c r="AS488" s="29"/>
      <c r="AT488" s="29"/>
      <c r="AU488" s="29"/>
      <c r="AV488" s="29"/>
      <c r="AW488" s="29"/>
      <c r="AX488" s="29"/>
      <c r="AY488" s="29"/>
      <c r="AZ488" s="29"/>
      <c r="BA488" s="29"/>
      <c r="BB488" s="29"/>
      <c r="BC488" s="29"/>
      <c r="BD488" s="29"/>
      <c r="BE488" s="29"/>
      <c r="BF488" s="29"/>
      <c r="BG488" s="29"/>
      <c r="BH488" s="29"/>
      <c r="BI488" s="29"/>
      <c r="BJ488" s="29"/>
      <c r="BK488" s="29"/>
      <c r="BL488" s="29"/>
      <c r="BM488" s="29"/>
      <c r="BN488" s="29"/>
      <c r="BO488" s="29"/>
      <c r="BP488" s="29"/>
      <c r="BQ488" s="29"/>
      <c r="BR488" s="29"/>
      <c r="BS488" s="29"/>
    </row>
    <row r="489" spans="2:71" s="24" customFormat="1" x14ac:dyDescent="0.5">
      <c r="B489" s="25"/>
      <c r="C489" s="26"/>
      <c r="D489" s="27"/>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c r="AH489" s="29"/>
      <c r="AI489" s="29"/>
      <c r="AJ489" s="29"/>
      <c r="AK489" s="29"/>
      <c r="AL489" s="29"/>
      <c r="AM489" s="29"/>
      <c r="AN489" s="29"/>
      <c r="AO489" s="29"/>
      <c r="AP489" s="29"/>
      <c r="AQ489" s="29"/>
      <c r="AR489" s="29"/>
      <c r="AS489" s="29"/>
      <c r="AT489" s="29"/>
      <c r="AU489" s="29"/>
      <c r="AV489" s="29"/>
      <c r="AW489" s="29"/>
      <c r="AX489" s="29"/>
      <c r="AY489" s="29"/>
      <c r="AZ489" s="29"/>
      <c r="BA489" s="29"/>
      <c r="BB489" s="29"/>
      <c r="BC489" s="29"/>
      <c r="BD489" s="29"/>
      <c r="BE489" s="29"/>
      <c r="BF489" s="29"/>
      <c r="BG489" s="29"/>
      <c r="BH489" s="29"/>
      <c r="BI489" s="29"/>
      <c r="BJ489" s="29"/>
      <c r="BK489" s="29"/>
      <c r="BL489" s="29"/>
      <c r="BM489" s="29"/>
      <c r="BN489" s="29"/>
      <c r="BO489" s="29"/>
      <c r="BP489" s="29"/>
      <c r="BQ489" s="29"/>
      <c r="BR489" s="29"/>
      <c r="BS489" s="29"/>
    </row>
    <row r="490" spans="2:71" s="24" customFormat="1" x14ac:dyDescent="0.5">
      <c r="B490" s="25"/>
      <c r="C490" s="26"/>
      <c r="D490" s="27"/>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c r="AH490" s="29"/>
      <c r="AI490" s="29"/>
      <c r="AJ490" s="29"/>
      <c r="AK490" s="29"/>
      <c r="AL490" s="29"/>
      <c r="AM490" s="29"/>
      <c r="AN490" s="29"/>
      <c r="AO490" s="29"/>
      <c r="AP490" s="29"/>
      <c r="AQ490" s="29"/>
      <c r="AR490" s="29"/>
      <c r="AS490" s="29"/>
      <c r="AT490" s="29"/>
      <c r="AU490" s="29"/>
      <c r="AV490" s="29"/>
      <c r="AW490" s="29"/>
      <c r="AX490" s="29"/>
      <c r="AY490" s="29"/>
      <c r="AZ490" s="29"/>
      <c r="BA490" s="29"/>
      <c r="BB490" s="29"/>
      <c r="BC490" s="29"/>
      <c r="BD490" s="29"/>
      <c r="BE490" s="29"/>
      <c r="BF490" s="29"/>
      <c r="BG490" s="29"/>
      <c r="BH490" s="29"/>
      <c r="BI490" s="29"/>
      <c r="BJ490" s="29"/>
      <c r="BK490" s="29"/>
      <c r="BL490" s="29"/>
      <c r="BM490" s="29"/>
      <c r="BN490" s="29"/>
      <c r="BO490" s="29"/>
      <c r="BP490" s="29"/>
      <c r="BQ490" s="29"/>
      <c r="BR490" s="29"/>
      <c r="BS490" s="29"/>
    </row>
    <row r="491" spans="2:71" s="24" customFormat="1" x14ac:dyDescent="0.5">
      <c r="B491" s="25"/>
      <c r="C491" s="26"/>
      <c r="D491" s="27"/>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c r="AH491" s="29"/>
      <c r="AI491" s="29"/>
      <c r="AJ491" s="29"/>
      <c r="AK491" s="29"/>
      <c r="AL491" s="29"/>
      <c r="AM491" s="29"/>
      <c r="AN491" s="29"/>
      <c r="AO491" s="29"/>
      <c r="AP491" s="29"/>
      <c r="AQ491" s="29"/>
      <c r="AR491" s="29"/>
      <c r="AS491" s="29"/>
      <c r="AT491" s="29"/>
      <c r="AU491" s="29"/>
      <c r="AV491" s="29"/>
      <c r="AW491" s="29"/>
      <c r="AX491" s="29"/>
      <c r="AY491" s="29"/>
      <c r="AZ491" s="29"/>
      <c r="BA491" s="29"/>
      <c r="BB491" s="29"/>
      <c r="BC491" s="29"/>
      <c r="BD491" s="29"/>
      <c r="BE491" s="29"/>
      <c r="BF491" s="29"/>
      <c r="BG491" s="29"/>
      <c r="BH491" s="29"/>
      <c r="BI491" s="29"/>
      <c r="BJ491" s="29"/>
      <c r="BK491" s="29"/>
      <c r="BL491" s="29"/>
      <c r="BM491" s="29"/>
      <c r="BN491" s="29"/>
      <c r="BO491" s="29"/>
      <c r="BP491" s="29"/>
      <c r="BQ491" s="29"/>
      <c r="BR491" s="29"/>
      <c r="BS491" s="29"/>
    </row>
    <row r="492" spans="2:71" s="24" customFormat="1" x14ac:dyDescent="0.5">
      <c r="B492" s="25"/>
      <c r="C492" s="26"/>
      <c r="D492" s="27"/>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c r="AH492" s="29"/>
      <c r="AI492" s="29"/>
      <c r="AJ492" s="29"/>
      <c r="AK492" s="29"/>
      <c r="AL492" s="29"/>
      <c r="AM492" s="29"/>
      <c r="AN492" s="29"/>
      <c r="AO492" s="29"/>
      <c r="AP492" s="29"/>
      <c r="AQ492" s="29"/>
      <c r="AR492" s="29"/>
      <c r="AS492" s="29"/>
      <c r="AT492" s="29"/>
      <c r="AU492" s="29"/>
      <c r="AV492" s="29"/>
      <c r="AW492" s="29"/>
      <c r="AX492" s="29"/>
      <c r="AY492" s="29"/>
      <c r="AZ492" s="29"/>
      <c r="BA492" s="29"/>
      <c r="BB492" s="29"/>
      <c r="BC492" s="29"/>
      <c r="BD492" s="29"/>
      <c r="BE492" s="29"/>
      <c r="BF492" s="29"/>
      <c r="BG492" s="29"/>
      <c r="BH492" s="29"/>
      <c r="BI492" s="29"/>
      <c r="BJ492" s="29"/>
      <c r="BK492" s="29"/>
      <c r="BL492" s="29"/>
      <c r="BM492" s="29"/>
      <c r="BN492" s="29"/>
      <c r="BO492" s="29"/>
      <c r="BP492" s="29"/>
      <c r="BQ492" s="29"/>
      <c r="BR492" s="29"/>
      <c r="BS492" s="29"/>
    </row>
    <row r="493" spans="2:71" s="24" customFormat="1" x14ac:dyDescent="0.5">
      <c r="B493" s="25"/>
      <c r="C493" s="26"/>
      <c r="D493" s="27"/>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29"/>
      <c r="AP493" s="29"/>
      <c r="AQ493" s="29"/>
      <c r="AR493" s="29"/>
      <c r="AS493" s="29"/>
      <c r="AT493" s="29"/>
      <c r="AU493" s="29"/>
      <c r="AV493" s="29"/>
      <c r="AW493" s="29"/>
      <c r="AX493" s="29"/>
      <c r="AY493" s="29"/>
      <c r="AZ493" s="29"/>
      <c r="BA493" s="29"/>
      <c r="BB493" s="29"/>
      <c r="BC493" s="29"/>
      <c r="BD493" s="29"/>
      <c r="BE493" s="29"/>
      <c r="BF493" s="29"/>
      <c r="BG493" s="29"/>
      <c r="BH493" s="29"/>
      <c r="BI493" s="29"/>
      <c r="BJ493" s="29"/>
      <c r="BK493" s="29"/>
      <c r="BL493" s="29"/>
      <c r="BM493" s="29"/>
      <c r="BN493" s="29"/>
      <c r="BO493" s="29"/>
      <c r="BP493" s="29"/>
      <c r="BQ493" s="29"/>
      <c r="BR493" s="29"/>
      <c r="BS493" s="29"/>
    </row>
    <row r="494" spans="2:71" s="24" customFormat="1" x14ac:dyDescent="0.5">
      <c r="B494" s="25"/>
      <c r="C494" s="26"/>
      <c r="D494" s="27"/>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9"/>
      <c r="AL494" s="29"/>
      <c r="AM494" s="29"/>
      <c r="AN494" s="29"/>
      <c r="AO494" s="29"/>
      <c r="AP494" s="29"/>
      <c r="AQ494" s="29"/>
      <c r="AR494" s="29"/>
      <c r="AS494" s="29"/>
      <c r="AT494" s="29"/>
      <c r="AU494" s="29"/>
      <c r="AV494" s="29"/>
      <c r="AW494" s="29"/>
      <c r="AX494" s="29"/>
      <c r="AY494" s="29"/>
      <c r="AZ494" s="29"/>
      <c r="BA494" s="29"/>
      <c r="BB494" s="29"/>
      <c r="BC494" s="29"/>
      <c r="BD494" s="29"/>
      <c r="BE494" s="29"/>
      <c r="BF494" s="29"/>
      <c r="BG494" s="29"/>
      <c r="BH494" s="29"/>
      <c r="BI494" s="29"/>
      <c r="BJ494" s="29"/>
      <c r="BK494" s="29"/>
      <c r="BL494" s="29"/>
      <c r="BM494" s="29"/>
      <c r="BN494" s="29"/>
      <c r="BO494" s="29"/>
      <c r="BP494" s="29"/>
      <c r="BQ494" s="29"/>
      <c r="BR494" s="29"/>
      <c r="BS494" s="29"/>
    </row>
    <row r="495" spans="2:71" s="24" customFormat="1" x14ac:dyDescent="0.5">
      <c r="B495" s="25"/>
      <c r="C495" s="26"/>
      <c r="D495" s="27"/>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c r="AH495" s="29"/>
      <c r="AI495" s="29"/>
      <c r="AJ495" s="29"/>
      <c r="AK495" s="29"/>
      <c r="AL495" s="29"/>
      <c r="AM495" s="29"/>
      <c r="AN495" s="29"/>
      <c r="AO495" s="29"/>
      <c r="AP495" s="29"/>
      <c r="AQ495" s="29"/>
      <c r="AR495" s="29"/>
      <c r="AS495" s="29"/>
      <c r="AT495" s="29"/>
      <c r="AU495" s="29"/>
      <c r="AV495" s="29"/>
      <c r="AW495" s="29"/>
      <c r="AX495" s="29"/>
      <c r="AY495" s="29"/>
      <c r="AZ495" s="29"/>
      <c r="BA495" s="29"/>
      <c r="BB495" s="29"/>
      <c r="BC495" s="29"/>
      <c r="BD495" s="29"/>
      <c r="BE495" s="29"/>
      <c r="BF495" s="29"/>
      <c r="BG495" s="29"/>
      <c r="BH495" s="29"/>
      <c r="BI495" s="29"/>
      <c r="BJ495" s="29"/>
      <c r="BK495" s="29"/>
      <c r="BL495" s="29"/>
      <c r="BM495" s="29"/>
      <c r="BN495" s="29"/>
      <c r="BO495" s="29"/>
      <c r="BP495" s="29"/>
      <c r="BQ495" s="29"/>
      <c r="BR495" s="29"/>
      <c r="BS495" s="29"/>
    </row>
    <row r="496" spans="2:71" s="24" customFormat="1" x14ac:dyDescent="0.5">
      <c r="B496" s="25"/>
      <c r="C496" s="26"/>
      <c r="D496" s="27"/>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29"/>
      <c r="AL496" s="29"/>
      <c r="AM496" s="29"/>
      <c r="AN496" s="29"/>
      <c r="AO496" s="29"/>
      <c r="AP496" s="29"/>
      <c r="AQ496" s="29"/>
      <c r="AR496" s="29"/>
      <c r="AS496" s="29"/>
      <c r="AT496" s="29"/>
      <c r="AU496" s="29"/>
      <c r="AV496" s="29"/>
      <c r="AW496" s="29"/>
      <c r="AX496" s="29"/>
      <c r="AY496" s="29"/>
      <c r="AZ496" s="29"/>
      <c r="BA496" s="29"/>
      <c r="BB496" s="29"/>
      <c r="BC496" s="29"/>
      <c r="BD496" s="29"/>
      <c r="BE496" s="29"/>
      <c r="BF496" s="29"/>
      <c r="BG496" s="29"/>
      <c r="BH496" s="29"/>
      <c r="BI496" s="29"/>
      <c r="BJ496" s="29"/>
      <c r="BK496" s="29"/>
      <c r="BL496" s="29"/>
      <c r="BM496" s="29"/>
      <c r="BN496" s="29"/>
      <c r="BO496" s="29"/>
      <c r="BP496" s="29"/>
      <c r="BQ496" s="29"/>
      <c r="BR496" s="29"/>
      <c r="BS496" s="29"/>
    </row>
    <row r="497" spans="2:71" s="24" customFormat="1" x14ac:dyDescent="0.5">
      <c r="B497" s="25"/>
      <c r="C497" s="26"/>
      <c r="D497" s="27"/>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c r="AI497" s="29"/>
      <c r="AJ497" s="29"/>
      <c r="AK497" s="29"/>
      <c r="AL497" s="29"/>
      <c r="AM497" s="29"/>
      <c r="AN497" s="29"/>
      <c r="AO497" s="29"/>
      <c r="AP497" s="29"/>
      <c r="AQ497" s="29"/>
      <c r="AR497" s="29"/>
      <c r="AS497" s="29"/>
      <c r="AT497" s="29"/>
      <c r="AU497" s="29"/>
      <c r="AV497" s="29"/>
      <c r="AW497" s="29"/>
      <c r="AX497" s="29"/>
      <c r="AY497" s="29"/>
      <c r="AZ497" s="29"/>
      <c r="BA497" s="29"/>
      <c r="BB497" s="29"/>
      <c r="BC497" s="29"/>
      <c r="BD497" s="29"/>
      <c r="BE497" s="29"/>
      <c r="BF497" s="29"/>
      <c r="BG497" s="29"/>
      <c r="BH497" s="29"/>
      <c r="BI497" s="29"/>
      <c r="BJ497" s="29"/>
      <c r="BK497" s="29"/>
      <c r="BL497" s="29"/>
      <c r="BM497" s="29"/>
      <c r="BN497" s="29"/>
      <c r="BO497" s="29"/>
      <c r="BP497" s="29"/>
      <c r="BQ497" s="29"/>
      <c r="BR497" s="29"/>
      <c r="BS497" s="29"/>
    </row>
    <row r="498" spans="2:71" s="24" customFormat="1" x14ac:dyDescent="0.5">
      <c r="B498" s="25"/>
      <c r="C498" s="26"/>
      <c r="D498" s="27"/>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c r="AH498" s="29"/>
      <c r="AI498" s="29"/>
      <c r="AJ498" s="29"/>
      <c r="AK498" s="29"/>
      <c r="AL498" s="29"/>
      <c r="AM498" s="29"/>
      <c r="AN498" s="29"/>
      <c r="AO498" s="29"/>
      <c r="AP498" s="29"/>
      <c r="AQ498" s="29"/>
      <c r="AR498" s="29"/>
      <c r="AS498" s="29"/>
      <c r="AT498" s="29"/>
      <c r="AU498" s="29"/>
      <c r="AV498" s="29"/>
      <c r="AW498" s="29"/>
      <c r="AX498" s="29"/>
      <c r="AY498" s="29"/>
      <c r="AZ498" s="29"/>
      <c r="BA498" s="29"/>
      <c r="BB498" s="29"/>
      <c r="BC498" s="29"/>
      <c r="BD498" s="29"/>
      <c r="BE498" s="29"/>
      <c r="BF498" s="29"/>
      <c r="BG498" s="29"/>
      <c r="BH498" s="29"/>
      <c r="BI498" s="29"/>
      <c r="BJ498" s="29"/>
      <c r="BK498" s="29"/>
      <c r="BL498" s="29"/>
      <c r="BM498" s="29"/>
      <c r="BN498" s="29"/>
      <c r="BO498" s="29"/>
      <c r="BP498" s="29"/>
      <c r="BQ498" s="29"/>
      <c r="BR498" s="29"/>
      <c r="BS498" s="29"/>
    </row>
    <row r="499" spans="2:71" s="24" customFormat="1" x14ac:dyDescent="0.5">
      <c r="B499" s="25"/>
      <c r="C499" s="26"/>
      <c r="D499" s="27"/>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c r="AI499" s="29"/>
      <c r="AJ499" s="29"/>
      <c r="AK499" s="29"/>
      <c r="AL499" s="29"/>
      <c r="AM499" s="29"/>
      <c r="AN499" s="29"/>
      <c r="AO499" s="29"/>
      <c r="AP499" s="29"/>
      <c r="AQ499" s="29"/>
      <c r="AR499" s="29"/>
      <c r="AS499" s="29"/>
      <c r="AT499" s="29"/>
      <c r="AU499" s="29"/>
      <c r="AV499" s="29"/>
      <c r="AW499" s="29"/>
      <c r="AX499" s="29"/>
      <c r="AY499" s="29"/>
      <c r="AZ499" s="29"/>
      <c r="BA499" s="29"/>
      <c r="BB499" s="29"/>
      <c r="BC499" s="29"/>
      <c r="BD499" s="29"/>
      <c r="BE499" s="29"/>
      <c r="BF499" s="29"/>
      <c r="BG499" s="29"/>
      <c r="BH499" s="29"/>
      <c r="BI499" s="29"/>
      <c r="BJ499" s="29"/>
      <c r="BK499" s="29"/>
      <c r="BL499" s="29"/>
      <c r="BM499" s="29"/>
      <c r="BN499" s="29"/>
      <c r="BO499" s="29"/>
      <c r="BP499" s="29"/>
      <c r="BQ499" s="29"/>
      <c r="BR499" s="29"/>
      <c r="BS499" s="29"/>
    </row>
    <row r="500" spans="2:71" s="24" customFormat="1" x14ac:dyDescent="0.5">
      <c r="B500" s="25"/>
      <c r="C500" s="26"/>
      <c r="D500" s="27"/>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F500" s="29"/>
      <c r="AG500" s="29"/>
      <c r="AH500" s="29"/>
      <c r="AI500" s="29"/>
      <c r="AJ500" s="29"/>
      <c r="AK500" s="29"/>
      <c r="AL500" s="29"/>
      <c r="AM500" s="29"/>
      <c r="AN500" s="29"/>
      <c r="AO500" s="29"/>
      <c r="AP500" s="29"/>
      <c r="AQ500" s="29"/>
      <c r="AR500" s="29"/>
      <c r="AS500" s="29"/>
      <c r="AT500" s="29"/>
      <c r="AU500" s="29"/>
      <c r="AV500" s="29"/>
      <c r="AW500" s="29"/>
      <c r="AX500" s="29"/>
      <c r="AY500" s="29"/>
      <c r="AZ500" s="29"/>
      <c r="BA500" s="29"/>
      <c r="BB500" s="29"/>
      <c r="BC500" s="29"/>
      <c r="BD500" s="29"/>
      <c r="BE500" s="29"/>
      <c r="BF500" s="29"/>
      <c r="BG500" s="29"/>
      <c r="BH500" s="29"/>
      <c r="BI500" s="29"/>
      <c r="BJ500" s="29"/>
      <c r="BK500" s="29"/>
      <c r="BL500" s="29"/>
      <c r="BM500" s="29"/>
      <c r="BN500" s="29"/>
      <c r="BO500" s="29"/>
      <c r="BP500" s="29"/>
      <c r="BQ500" s="29"/>
      <c r="BR500" s="29"/>
      <c r="BS500" s="29"/>
    </row>
    <row r="501" spans="2:71" s="24" customFormat="1" x14ac:dyDescent="0.5">
      <c r="B501" s="25"/>
      <c r="C501" s="26"/>
      <c r="D501" s="27"/>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F501" s="29"/>
      <c r="AG501" s="29"/>
      <c r="AH501" s="29"/>
      <c r="AI501" s="29"/>
      <c r="AJ501" s="29"/>
      <c r="AK501" s="29"/>
      <c r="AL501" s="29"/>
      <c r="AM501" s="29"/>
      <c r="AN501" s="29"/>
      <c r="AO501" s="29"/>
      <c r="AP501" s="29"/>
      <c r="AQ501" s="29"/>
      <c r="AR501" s="29"/>
      <c r="AS501" s="29"/>
      <c r="AT501" s="29"/>
      <c r="AU501" s="29"/>
      <c r="AV501" s="29"/>
      <c r="AW501" s="29"/>
      <c r="AX501" s="29"/>
      <c r="AY501" s="29"/>
      <c r="AZ501" s="29"/>
      <c r="BA501" s="29"/>
      <c r="BB501" s="29"/>
      <c r="BC501" s="29"/>
      <c r="BD501" s="29"/>
      <c r="BE501" s="29"/>
      <c r="BF501" s="29"/>
      <c r="BG501" s="29"/>
      <c r="BH501" s="29"/>
      <c r="BI501" s="29"/>
      <c r="BJ501" s="29"/>
      <c r="BK501" s="29"/>
      <c r="BL501" s="29"/>
      <c r="BM501" s="29"/>
      <c r="BN501" s="29"/>
      <c r="BO501" s="29"/>
      <c r="BP501" s="29"/>
      <c r="BQ501" s="29"/>
      <c r="BR501" s="29"/>
      <c r="BS501" s="29"/>
    </row>
    <row r="502" spans="2:71" s="24" customFormat="1" x14ac:dyDescent="0.5">
      <c r="B502" s="25"/>
      <c r="C502" s="26"/>
      <c r="D502" s="27"/>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F502" s="29"/>
      <c r="AG502" s="29"/>
      <c r="AH502" s="29"/>
      <c r="AI502" s="29"/>
      <c r="AJ502" s="29"/>
      <c r="AK502" s="29"/>
      <c r="AL502" s="29"/>
      <c r="AM502" s="29"/>
      <c r="AN502" s="29"/>
      <c r="AO502" s="29"/>
      <c r="AP502" s="29"/>
      <c r="AQ502" s="29"/>
      <c r="AR502" s="29"/>
      <c r="AS502" s="29"/>
      <c r="AT502" s="29"/>
      <c r="AU502" s="29"/>
      <c r="AV502" s="29"/>
      <c r="AW502" s="29"/>
      <c r="AX502" s="29"/>
      <c r="AY502" s="29"/>
      <c r="AZ502" s="29"/>
      <c r="BA502" s="29"/>
      <c r="BB502" s="29"/>
      <c r="BC502" s="29"/>
      <c r="BD502" s="29"/>
      <c r="BE502" s="29"/>
      <c r="BF502" s="29"/>
      <c r="BG502" s="29"/>
      <c r="BH502" s="29"/>
      <c r="BI502" s="29"/>
      <c r="BJ502" s="29"/>
      <c r="BK502" s="29"/>
      <c r="BL502" s="29"/>
      <c r="BM502" s="29"/>
      <c r="BN502" s="29"/>
      <c r="BO502" s="29"/>
      <c r="BP502" s="29"/>
      <c r="BQ502" s="29"/>
      <c r="BR502" s="29"/>
      <c r="BS502" s="29"/>
    </row>
    <row r="503" spans="2:71" s="24" customFormat="1" x14ac:dyDescent="0.5">
      <c r="B503" s="25"/>
      <c r="C503" s="26"/>
      <c r="D503" s="27"/>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F503" s="29"/>
      <c r="AG503" s="29"/>
      <c r="AH503" s="29"/>
      <c r="AI503" s="29"/>
      <c r="AJ503" s="29"/>
      <c r="AK503" s="29"/>
      <c r="AL503" s="29"/>
      <c r="AM503" s="29"/>
      <c r="AN503" s="29"/>
      <c r="AO503" s="29"/>
      <c r="AP503" s="29"/>
      <c r="AQ503" s="29"/>
      <c r="AR503" s="29"/>
      <c r="AS503" s="29"/>
      <c r="AT503" s="29"/>
      <c r="AU503" s="29"/>
      <c r="AV503" s="29"/>
      <c r="AW503" s="29"/>
      <c r="AX503" s="29"/>
      <c r="AY503" s="29"/>
      <c r="AZ503" s="29"/>
      <c r="BA503" s="29"/>
      <c r="BB503" s="29"/>
      <c r="BC503" s="29"/>
      <c r="BD503" s="29"/>
      <c r="BE503" s="29"/>
      <c r="BF503" s="29"/>
      <c r="BG503" s="29"/>
      <c r="BH503" s="29"/>
      <c r="BI503" s="29"/>
      <c r="BJ503" s="29"/>
      <c r="BK503" s="29"/>
      <c r="BL503" s="29"/>
      <c r="BM503" s="29"/>
      <c r="BN503" s="29"/>
      <c r="BO503" s="29"/>
      <c r="BP503" s="29"/>
      <c r="BQ503" s="29"/>
      <c r="BR503" s="29"/>
      <c r="BS503" s="29"/>
    </row>
    <row r="504" spans="2:71" s="24" customFormat="1" x14ac:dyDescent="0.5">
      <c r="B504" s="25"/>
      <c r="C504" s="26"/>
      <c r="D504" s="27"/>
      <c r="E504" s="29"/>
      <c r="F504" s="29"/>
      <c r="G504" s="29"/>
      <c r="H504" s="29"/>
      <c r="I504" s="29"/>
      <c r="J504" s="29"/>
      <c r="K504" s="29"/>
      <c r="L504" s="29"/>
      <c r="M504" s="29"/>
      <c r="N504" s="29"/>
      <c r="O504" s="29"/>
      <c r="P504" s="29"/>
      <c r="Q504" s="29"/>
      <c r="R504" s="29"/>
      <c r="S504" s="29"/>
      <c r="T504" s="29"/>
      <c r="U504" s="29"/>
      <c r="V504" s="29"/>
      <c r="W504" s="29"/>
      <c r="X504" s="29"/>
      <c r="Y504" s="29"/>
      <c r="Z504" s="29"/>
      <c r="AA504" s="29"/>
      <c r="AB504" s="29"/>
      <c r="AC504" s="29"/>
      <c r="AD504" s="29"/>
      <c r="AE504" s="29"/>
      <c r="AF504" s="29"/>
      <c r="AG504" s="29"/>
      <c r="AH504" s="29"/>
      <c r="AI504" s="29"/>
      <c r="AJ504" s="29"/>
      <c r="AK504" s="29"/>
      <c r="AL504" s="29"/>
      <c r="AM504" s="29"/>
      <c r="AN504" s="29"/>
      <c r="AO504" s="29"/>
      <c r="AP504" s="29"/>
      <c r="AQ504" s="29"/>
      <c r="AR504" s="29"/>
      <c r="AS504" s="29"/>
      <c r="AT504" s="29"/>
      <c r="AU504" s="29"/>
      <c r="AV504" s="29"/>
      <c r="AW504" s="29"/>
      <c r="AX504" s="29"/>
      <c r="AY504" s="29"/>
      <c r="AZ504" s="29"/>
      <c r="BA504" s="29"/>
      <c r="BB504" s="29"/>
      <c r="BC504" s="29"/>
      <c r="BD504" s="29"/>
      <c r="BE504" s="29"/>
      <c r="BF504" s="29"/>
      <c r="BG504" s="29"/>
      <c r="BH504" s="29"/>
      <c r="BI504" s="29"/>
      <c r="BJ504" s="29"/>
      <c r="BK504" s="29"/>
      <c r="BL504" s="29"/>
      <c r="BM504" s="29"/>
      <c r="BN504" s="29"/>
      <c r="BO504" s="29"/>
      <c r="BP504" s="29"/>
      <c r="BQ504" s="29"/>
      <c r="BR504" s="29"/>
      <c r="BS504" s="29"/>
    </row>
    <row r="505" spans="2:71" s="24" customFormat="1" x14ac:dyDescent="0.5">
      <c r="B505" s="25"/>
      <c r="C505" s="26"/>
      <c r="D505" s="27"/>
      <c r="E505" s="29"/>
      <c r="F505" s="29"/>
      <c r="G505" s="29"/>
      <c r="H505" s="29"/>
      <c r="I505" s="29"/>
      <c r="J505" s="29"/>
      <c r="K505" s="29"/>
      <c r="L505" s="29"/>
      <c r="M505" s="29"/>
      <c r="N505" s="29"/>
      <c r="O505" s="29"/>
      <c r="P505" s="29"/>
      <c r="Q505" s="29"/>
      <c r="R505" s="29"/>
      <c r="S505" s="29"/>
      <c r="T505" s="29"/>
      <c r="U505" s="29"/>
      <c r="V505" s="29"/>
      <c r="W505" s="29"/>
      <c r="X505" s="29"/>
      <c r="Y505" s="29"/>
      <c r="Z505" s="29"/>
      <c r="AA505" s="29"/>
      <c r="AB505" s="29"/>
      <c r="AC505" s="29"/>
      <c r="AD505" s="29"/>
      <c r="AE505" s="29"/>
      <c r="AF505" s="29"/>
      <c r="AG505" s="29"/>
      <c r="AH505" s="29"/>
      <c r="AI505" s="29"/>
      <c r="AJ505" s="29"/>
      <c r="AK505" s="29"/>
      <c r="AL505" s="29"/>
      <c r="AM505" s="29"/>
      <c r="AN505" s="29"/>
      <c r="AO505" s="29"/>
      <c r="AP505" s="29"/>
      <c r="AQ505" s="29"/>
      <c r="AR505" s="29"/>
      <c r="AS505" s="29"/>
      <c r="AT505" s="29"/>
      <c r="AU505" s="29"/>
      <c r="AV505" s="29"/>
      <c r="AW505" s="29"/>
      <c r="AX505" s="29"/>
      <c r="AY505" s="29"/>
      <c r="AZ505" s="29"/>
      <c r="BA505" s="29"/>
      <c r="BB505" s="29"/>
      <c r="BC505" s="29"/>
      <c r="BD505" s="29"/>
      <c r="BE505" s="29"/>
      <c r="BF505" s="29"/>
      <c r="BG505" s="29"/>
      <c r="BH505" s="29"/>
      <c r="BI505" s="29"/>
      <c r="BJ505" s="29"/>
      <c r="BK505" s="29"/>
      <c r="BL505" s="29"/>
      <c r="BM505" s="29"/>
      <c r="BN505" s="29"/>
      <c r="BO505" s="29"/>
      <c r="BP505" s="29"/>
      <c r="BQ505" s="29"/>
      <c r="BR505" s="29"/>
      <c r="BS505" s="29"/>
    </row>
    <row r="506" spans="2:71" s="24" customFormat="1" x14ac:dyDescent="0.5">
      <c r="B506" s="25"/>
      <c r="C506" s="26"/>
      <c r="D506" s="27"/>
      <c r="E506" s="29"/>
      <c r="F506" s="29"/>
      <c r="G506" s="29"/>
      <c r="H506" s="29"/>
      <c r="I506" s="29"/>
      <c r="J506" s="29"/>
      <c r="K506" s="29"/>
      <c r="L506" s="29"/>
      <c r="M506" s="29"/>
      <c r="N506" s="29"/>
      <c r="O506" s="29"/>
      <c r="P506" s="29"/>
      <c r="Q506" s="29"/>
      <c r="R506" s="29"/>
      <c r="S506" s="29"/>
      <c r="T506" s="29"/>
      <c r="U506" s="29"/>
      <c r="V506" s="29"/>
      <c r="W506" s="29"/>
      <c r="X506" s="29"/>
      <c r="Y506" s="29"/>
      <c r="Z506" s="29"/>
      <c r="AA506" s="29"/>
      <c r="AB506" s="29"/>
      <c r="AC506" s="29"/>
      <c r="AD506" s="29"/>
      <c r="AE506" s="29"/>
      <c r="AF506" s="29"/>
      <c r="AG506" s="29"/>
      <c r="AH506" s="29"/>
      <c r="AI506" s="29"/>
      <c r="AJ506" s="29"/>
      <c r="AK506" s="29"/>
      <c r="AL506" s="29"/>
      <c r="AM506" s="29"/>
      <c r="AN506" s="29"/>
      <c r="AO506" s="29"/>
      <c r="AP506" s="29"/>
      <c r="AQ506" s="29"/>
      <c r="AR506" s="29"/>
      <c r="AS506" s="29"/>
      <c r="AT506" s="29"/>
      <c r="AU506" s="29"/>
      <c r="AV506" s="29"/>
      <c r="AW506" s="29"/>
      <c r="AX506" s="29"/>
      <c r="AY506" s="29"/>
      <c r="AZ506" s="29"/>
      <c r="BA506" s="29"/>
      <c r="BB506" s="29"/>
      <c r="BC506" s="29"/>
      <c r="BD506" s="29"/>
      <c r="BE506" s="29"/>
      <c r="BF506" s="29"/>
      <c r="BG506" s="29"/>
      <c r="BH506" s="29"/>
      <c r="BI506" s="29"/>
      <c r="BJ506" s="29"/>
      <c r="BK506" s="29"/>
      <c r="BL506" s="29"/>
      <c r="BM506" s="29"/>
      <c r="BN506" s="29"/>
      <c r="BO506" s="29"/>
      <c r="BP506" s="29"/>
      <c r="BQ506" s="29"/>
      <c r="BR506" s="29"/>
      <c r="BS506" s="29"/>
    </row>
    <row r="507" spans="2:71" s="24" customFormat="1" x14ac:dyDescent="0.5">
      <c r="B507" s="25"/>
      <c r="C507" s="26"/>
      <c r="D507" s="27"/>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c r="AH507" s="29"/>
      <c r="AI507" s="29"/>
      <c r="AJ507" s="29"/>
      <c r="AK507" s="29"/>
      <c r="AL507" s="29"/>
      <c r="AM507" s="29"/>
      <c r="AN507" s="29"/>
      <c r="AO507" s="29"/>
      <c r="AP507" s="29"/>
      <c r="AQ507" s="29"/>
      <c r="AR507" s="29"/>
      <c r="AS507" s="29"/>
      <c r="AT507" s="29"/>
      <c r="AU507" s="29"/>
      <c r="AV507" s="29"/>
      <c r="AW507" s="29"/>
      <c r="AX507" s="29"/>
      <c r="AY507" s="29"/>
      <c r="AZ507" s="29"/>
      <c r="BA507" s="29"/>
      <c r="BB507" s="29"/>
      <c r="BC507" s="29"/>
      <c r="BD507" s="29"/>
      <c r="BE507" s="29"/>
      <c r="BF507" s="29"/>
      <c r="BG507" s="29"/>
      <c r="BH507" s="29"/>
      <c r="BI507" s="29"/>
      <c r="BJ507" s="29"/>
      <c r="BK507" s="29"/>
      <c r="BL507" s="29"/>
      <c r="BM507" s="29"/>
      <c r="BN507" s="29"/>
      <c r="BO507" s="29"/>
      <c r="BP507" s="29"/>
      <c r="BQ507" s="29"/>
      <c r="BR507" s="29"/>
      <c r="BS507" s="29"/>
    </row>
    <row r="508" spans="2:71" s="24" customFormat="1" x14ac:dyDescent="0.5">
      <c r="B508" s="25"/>
      <c r="C508" s="26"/>
      <c r="D508" s="27"/>
      <c r="E508" s="29"/>
      <c r="F508" s="29"/>
      <c r="G508" s="29"/>
      <c r="H508" s="29"/>
      <c r="I508" s="29"/>
      <c r="J508" s="29"/>
      <c r="K508" s="29"/>
      <c r="L508" s="29"/>
      <c r="M508" s="29"/>
      <c r="N508" s="29"/>
      <c r="O508" s="29"/>
      <c r="P508" s="29"/>
      <c r="Q508" s="29"/>
      <c r="R508" s="29"/>
      <c r="S508" s="29"/>
      <c r="T508" s="29"/>
      <c r="U508" s="29"/>
      <c r="V508" s="29"/>
      <c r="W508" s="29"/>
      <c r="X508" s="29"/>
      <c r="Y508" s="29"/>
      <c r="Z508" s="29"/>
      <c r="AA508" s="29"/>
      <c r="AB508" s="29"/>
      <c r="AC508" s="29"/>
      <c r="AD508" s="29"/>
      <c r="AE508" s="29"/>
      <c r="AF508" s="29"/>
      <c r="AG508" s="29"/>
      <c r="AH508" s="29"/>
      <c r="AI508" s="29"/>
      <c r="AJ508" s="29"/>
      <c r="AK508" s="29"/>
      <c r="AL508" s="29"/>
      <c r="AM508" s="29"/>
      <c r="AN508" s="29"/>
      <c r="AO508" s="29"/>
      <c r="AP508" s="29"/>
      <c r="AQ508" s="29"/>
      <c r="AR508" s="29"/>
      <c r="AS508" s="29"/>
      <c r="AT508" s="29"/>
      <c r="AU508" s="29"/>
      <c r="AV508" s="29"/>
      <c r="AW508" s="29"/>
      <c r="AX508" s="29"/>
      <c r="AY508" s="29"/>
      <c r="AZ508" s="29"/>
      <c r="BA508" s="29"/>
      <c r="BB508" s="29"/>
      <c r="BC508" s="29"/>
      <c r="BD508" s="29"/>
      <c r="BE508" s="29"/>
      <c r="BF508" s="29"/>
      <c r="BG508" s="29"/>
      <c r="BH508" s="29"/>
      <c r="BI508" s="29"/>
      <c r="BJ508" s="29"/>
      <c r="BK508" s="29"/>
      <c r="BL508" s="29"/>
      <c r="BM508" s="29"/>
      <c r="BN508" s="29"/>
      <c r="BO508" s="29"/>
      <c r="BP508" s="29"/>
      <c r="BQ508" s="29"/>
      <c r="BR508" s="29"/>
      <c r="BS508" s="29"/>
    </row>
    <row r="509" spans="2:71" s="24" customFormat="1" x14ac:dyDescent="0.5">
      <c r="B509" s="25"/>
      <c r="C509" s="26"/>
      <c r="D509" s="27"/>
      <c r="E509" s="29"/>
      <c r="F509" s="29"/>
      <c r="G509" s="29"/>
      <c r="H509" s="29"/>
      <c r="I509" s="29"/>
      <c r="J509" s="29"/>
      <c r="K509" s="29"/>
      <c r="L509" s="29"/>
      <c r="M509" s="29"/>
      <c r="N509" s="29"/>
      <c r="O509" s="29"/>
      <c r="P509" s="29"/>
      <c r="Q509" s="29"/>
      <c r="R509" s="29"/>
      <c r="S509" s="29"/>
      <c r="T509" s="29"/>
      <c r="U509" s="29"/>
      <c r="V509" s="29"/>
      <c r="W509" s="29"/>
      <c r="X509" s="29"/>
      <c r="Y509" s="29"/>
      <c r="Z509" s="29"/>
      <c r="AA509" s="29"/>
      <c r="AB509" s="29"/>
      <c r="AC509" s="29"/>
      <c r="AD509" s="29"/>
      <c r="AE509" s="29"/>
      <c r="AF509" s="29"/>
      <c r="AG509" s="29"/>
      <c r="AH509" s="29"/>
      <c r="AI509" s="29"/>
      <c r="AJ509" s="29"/>
      <c r="AK509" s="29"/>
      <c r="AL509" s="29"/>
      <c r="AM509" s="29"/>
      <c r="AN509" s="29"/>
      <c r="AO509" s="29"/>
      <c r="AP509" s="29"/>
      <c r="AQ509" s="29"/>
      <c r="AR509" s="29"/>
      <c r="AS509" s="29"/>
      <c r="AT509" s="29"/>
      <c r="AU509" s="29"/>
      <c r="AV509" s="29"/>
      <c r="AW509" s="29"/>
      <c r="AX509" s="29"/>
      <c r="AY509" s="29"/>
      <c r="AZ509" s="29"/>
      <c r="BA509" s="29"/>
      <c r="BB509" s="29"/>
      <c r="BC509" s="29"/>
      <c r="BD509" s="29"/>
      <c r="BE509" s="29"/>
      <c r="BF509" s="29"/>
      <c r="BG509" s="29"/>
      <c r="BH509" s="29"/>
      <c r="BI509" s="29"/>
      <c r="BJ509" s="29"/>
      <c r="BK509" s="29"/>
      <c r="BL509" s="29"/>
      <c r="BM509" s="29"/>
      <c r="BN509" s="29"/>
      <c r="BO509" s="29"/>
      <c r="BP509" s="29"/>
      <c r="BQ509" s="29"/>
      <c r="BR509" s="29"/>
      <c r="BS509" s="29"/>
    </row>
    <row r="510" spans="2:71" s="24" customFormat="1" x14ac:dyDescent="0.5">
      <c r="B510" s="25"/>
      <c r="C510" s="26"/>
      <c r="D510" s="27"/>
      <c r="E510" s="29"/>
      <c r="F510" s="29"/>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c r="AD510" s="29"/>
      <c r="AE510" s="29"/>
      <c r="AF510" s="29"/>
      <c r="AG510" s="29"/>
      <c r="AH510" s="29"/>
      <c r="AI510" s="29"/>
      <c r="AJ510" s="29"/>
      <c r="AK510" s="29"/>
      <c r="AL510" s="29"/>
      <c r="AM510" s="29"/>
      <c r="AN510" s="29"/>
      <c r="AO510" s="29"/>
      <c r="AP510" s="29"/>
      <c r="AQ510" s="29"/>
      <c r="AR510" s="29"/>
      <c r="AS510" s="29"/>
      <c r="AT510" s="29"/>
      <c r="AU510" s="29"/>
      <c r="AV510" s="29"/>
      <c r="AW510" s="29"/>
      <c r="AX510" s="29"/>
      <c r="AY510" s="29"/>
      <c r="AZ510" s="29"/>
      <c r="BA510" s="29"/>
      <c r="BB510" s="29"/>
      <c r="BC510" s="29"/>
      <c r="BD510" s="29"/>
      <c r="BE510" s="29"/>
      <c r="BF510" s="29"/>
      <c r="BG510" s="29"/>
      <c r="BH510" s="29"/>
      <c r="BI510" s="29"/>
      <c r="BJ510" s="29"/>
      <c r="BK510" s="29"/>
      <c r="BL510" s="29"/>
      <c r="BM510" s="29"/>
      <c r="BN510" s="29"/>
      <c r="BO510" s="29"/>
      <c r="BP510" s="29"/>
      <c r="BQ510" s="29"/>
      <c r="BR510" s="29"/>
      <c r="BS510" s="29"/>
    </row>
    <row r="511" spans="2:71" s="24" customFormat="1" x14ac:dyDescent="0.5">
      <c r="B511" s="25"/>
      <c r="C511" s="26"/>
      <c r="D511" s="27"/>
      <c r="E511" s="29"/>
      <c r="F511" s="29"/>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c r="AH511" s="29"/>
      <c r="AI511" s="29"/>
      <c r="AJ511" s="29"/>
      <c r="AK511" s="29"/>
      <c r="AL511" s="29"/>
      <c r="AM511" s="29"/>
      <c r="AN511" s="29"/>
      <c r="AO511" s="29"/>
      <c r="AP511" s="29"/>
      <c r="AQ511" s="29"/>
      <c r="AR511" s="29"/>
      <c r="AS511" s="29"/>
      <c r="AT511" s="29"/>
      <c r="AU511" s="29"/>
      <c r="AV511" s="29"/>
      <c r="AW511" s="29"/>
      <c r="AX511" s="29"/>
      <c r="AY511" s="29"/>
      <c r="AZ511" s="29"/>
      <c r="BA511" s="29"/>
      <c r="BB511" s="29"/>
      <c r="BC511" s="29"/>
      <c r="BD511" s="29"/>
      <c r="BE511" s="29"/>
      <c r="BF511" s="29"/>
      <c r="BG511" s="29"/>
      <c r="BH511" s="29"/>
      <c r="BI511" s="29"/>
      <c r="BJ511" s="29"/>
      <c r="BK511" s="29"/>
      <c r="BL511" s="29"/>
      <c r="BM511" s="29"/>
      <c r="BN511" s="29"/>
      <c r="BO511" s="29"/>
      <c r="BP511" s="29"/>
      <c r="BQ511" s="29"/>
      <c r="BR511" s="29"/>
      <c r="BS511" s="29"/>
    </row>
    <row r="512" spans="2:71" s="24" customFormat="1" x14ac:dyDescent="0.5">
      <c r="B512" s="25"/>
      <c r="C512" s="26"/>
      <c r="D512" s="27"/>
      <c r="E512" s="29"/>
      <c r="F512" s="29"/>
      <c r="G512" s="29"/>
      <c r="H512" s="29"/>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c r="AH512" s="29"/>
      <c r="AI512" s="29"/>
      <c r="AJ512" s="29"/>
      <c r="AK512" s="29"/>
      <c r="AL512" s="29"/>
      <c r="AM512" s="29"/>
      <c r="AN512" s="29"/>
      <c r="AO512" s="29"/>
      <c r="AP512" s="29"/>
      <c r="AQ512" s="29"/>
      <c r="AR512" s="29"/>
      <c r="AS512" s="29"/>
      <c r="AT512" s="29"/>
      <c r="AU512" s="29"/>
      <c r="AV512" s="29"/>
      <c r="AW512" s="29"/>
      <c r="AX512" s="29"/>
      <c r="AY512" s="29"/>
      <c r="AZ512" s="29"/>
      <c r="BA512" s="29"/>
      <c r="BB512" s="29"/>
      <c r="BC512" s="29"/>
      <c r="BD512" s="29"/>
      <c r="BE512" s="29"/>
      <c r="BF512" s="29"/>
      <c r="BG512" s="29"/>
      <c r="BH512" s="29"/>
      <c r="BI512" s="29"/>
      <c r="BJ512" s="29"/>
      <c r="BK512" s="29"/>
      <c r="BL512" s="29"/>
      <c r="BM512" s="29"/>
      <c r="BN512" s="29"/>
      <c r="BO512" s="29"/>
      <c r="BP512" s="29"/>
      <c r="BQ512" s="29"/>
      <c r="BR512" s="29"/>
      <c r="BS512" s="29"/>
    </row>
    <row r="513" spans="2:71" s="24" customFormat="1" x14ac:dyDescent="0.5">
      <c r="B513" s="25"/>
      <c r="C513" s="26"/>
      <c r="D513" s="27"/>
      <c r="E513" s="29"/>
      <c r="F513" s="29"/>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c r="AH513" s="29"/>
      <c r="AI513" s="29"/>
      <c r="AJ513" s="29"/>
      <c r="AK513" s="29"/>
      <c r="AL513" s="29"/>
      <c r="AM513" s="29"/>
      <c r="AN513" s="29"/>
      <c r="AO513" s="29"/>
      <c r="AP513" s="29"/>
      <c r="AQ513" s="29"/>
      <c r="AR513" s="29"/>
      <c r="AS513" s="29"/>
      <c r="AT513" s="29"/>
      <c r="AU513" s="29"/>
      <c r="AV513" s="29"/>
      <c r="AW513" s="29"/>
      <c r="AX513" s="29"/>
      <c r="AY513" s="29"/>
      <c r="AZ513" s="29"/>
      <c r="BA513" s="29"/>
      <c r="BB513" s="29"/>
      <c r="BC513" s="29"/>
      <c r="BD513" s="29"/>
      <c r="BE513" s="29"/>
      <c r="BF513" s="29"/>
      <c r="BG513" s="29"/>
      <c r="BH513" s="29"/>
      <c r="BI513" s="29"/>
      <c r="BJ513" s="29"/>
      <c r="BK513" s="29"/>
      <c r="BL513" s="29"/>
      <c r="BM513" s="29"/>
      <c r="BN513" s="29"/>
      <c r="BO513" s="29"/>
      <c r="BP513" s="29"/>
      <c r="BQ513" s="29"/>
      <c r="BR513" s="29"/>
      <c r="BS513" s="29"/>
    </row>
    <row r="514" spans="2:71" s="24" customFormat="1" x14ac:dyDescent="0.5">
      <c r="B514" s="25"/>
      <c r="C514" s="26"/>
      <c r="D514" s="27"/>
      <c r="E514" s="29"/>
      <c r="F514" s="29"/>
      <c r="G514" s="29"/>
      <c r="H514" s="29"/>
      <c r="I514" s="29"/>
      <c r="J514" s="29"/>
      <c r="K514" s="29"/>
      <c r="L514" s="29"/>
      <c r="M514" s="29"/>
      <c r="N514" s="29"/>
      <c r="O514" s="29"/>
      <c r="P514" s="29"/>
      <c r="Q514" s="29"/>
      <c r="R514" s="29"/>
      <c r="S514" s="29"/>
      <c r="T514" s="29"/>
      <c r="U514" s="29"/>
      <c r="V514" s="29"/>
      <c r="W514" s="29"/>
      <c r="X514" s="29"/>
      <c r="Y514" s="29"/>
      <c r="Z514" s="29"/>
      <c r="AA514" s="29"/>
      <c r="AB514" s="29"/>
      <c r="AC514" s="29"/>
      <c r="AD514" s="29"/>
      <c r="AE514" s="29"/>
      <c r="AF514" s="29"/>
      <c r="AG514" s="29"/>
      <c r="AH514" s="29"/>
      <c r="AI514" s="29"/>
      <c r="AJ514" s="29"/>
      <c r="AK514" s="29"/>
      <c r="AL514" s="29"/>
      <c r="AM514" s="29"/>
      <c r="AN514" s="29"/>
      <c r="AO514" s="29"/>
      <c r="AP514" s="29"/>
      <c r="AQ514" s="29"/>
      <c r="AR514" s="29"/>
      <c r="AS514" s="29"/>
      <c r="AT514" s="29"/>
      <c r="AU514" s="29"/>
      <c r="AV514" s="29"/>
      <c r="AW514" s="29"/>
      <c r="AX514" s="29"/>
      <c r="AY514" s="29"/>
      <c r="AZ514" s="29"/>
      <c r="BA514" s="29"/>
      <c r="BB514" s="29"/>
      <c r="BC514" s="29"/>
      <c r="BD514" s="29"/>
      <c r="BE514" s="29"/>
      <c r="BF514" s="29"/>
      <c r="BG514" s="29"/>
      <c r="BH514" s="29"/>
      <c r="BI514" s="29"/>
      <c r="BJ514" s="29"/>
      <c r="BK514" s="29"/>
      <c r="BL514" s="29"/>
      <c r="BM514" s="29"/>
      <c r="BN514" s="29"/>
      <c r="BO514" s="29"/>
      <c r="BP514" s="29"/>
      <c r="BQ514" s="29"/>
      <c r="BR514" s="29"/>
      <c r="BS514" s="29"/>
    </row>
    <row r="515" spans="2:71" s="24" customFormat="1" x14ac:dyDescent="0.5">
      <c r="B515" s="25"/>
      <c r="C515" s="26"/>
      <c r="D515" s="27"/>
      <c r="E515" s="29"/>
      <c r="F515" s="29"/>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c r="AH515" s="29"/>
      <c r="AI515" s="29"/>
      <c r="AJ515" s="29"/>
      <c r="AK515" s="29"/>
      <c r="AL515" s="29"/>
      <c r="AM515" s="29"/>
      <c r="AN515" s="29"/>
      <c r="AO515" s="29"/>
      <c r="AP515" s="29"/>
      <c r="AQ515" s="29"/>
      <c r="AR515" s="29"/>
      <c r="AS515" s="29"/>
      <c r="AT515" s="29"/>
      <c r="AU515" s="29"/>
      <c r="AV515" s="29"/>
      <c r="AW515" s="29"/>
      <c r="AX515" s="29"/>
      <c r="AY515" s="29"/>
      <c r="AZ515" s="29"/>
      <c r="BA515" s="29"/>
      <c r="BB515" s="29"/>
      <c r="BC515" s="29"/>
      <c r="BD515" s="29"/>
      <c r="BE515" s="29"/>
      <c r="BF515" s="29"/>
      <c r="BG515" s="29"/>
      <c r="BH515" s="29"/>
      <c r="BI515" s="29"/>
      <c r="BJ515" s="29"/>
      <c r="BK515" s="29"/>
      <c r="BL515" s="29"/>
      <c r="BM515" s="29"/>
      <c r="BN515" s="29"/>
      <c r="BO515" s="29"/>
      <c r="BP515" s="29"/>
      <c r="BQ515" s="29"/>
      <c r="BR515" s="29"/>
      <c r="BS515" s="29"/>
    </row>
    <row r="516" spans="2:71" s="24" customFormat="1" x14ac:dyDescent="0.5">
      <c r="B516" s="25"/>
      <c r="C516" s="26"/>
      <c r="D516" s="27"/>
      <c r="E516" s="29"/>
      <c r="F516" s="29"/>
      <c r="G516" s="29"/>
      <c r="H516" s="29"/>
      <c r="I516" s="29"/>
      <c r="J516" s="29"/>
      <c r="K516" s="29"/>
      <c r="L516" s="29"/>
      <c r="M516" s="29"/>
      <c r="N516" s="29"/>
      <c r="O516" s="29"/>
      <c r="P516" s="29"/>
      <c r="Q516" s="29"/>
      <c r="R516" s="29"/>
      <c r="S516" s="29"/>
      <c r="T516" s="29"/>
      <c r="U516" s="29"/>
      <c r="V516" s="29"/>
      <c r="W516" s="29"/>
      <c r="X516" s="29"/>
      <c r="Y516" s="29"/>
      <c r="Z516" s="29"/>
      <c r="AA516" s="29"/>
      <c r="AB516" s="29"/>
      <c r="AC516" s="29"/>
      <c r="AD516" s="29"/>
      <c r="AE516" s="29"/>
      <c r="AF516" s="29"/>
      <c r="AG516" s="29"/>
      <c r="AH516" s="29"/>
      <c r="AI516" s="29"/>
      <c r="AJ516" s="29"/>
      <c r="AK516" s="29"/>
      <c r="AL516" s="29"/>
      <c r="AM516" s="29"/>
      <c r="AN516" s="29"/>
      <c r="AO516" s="29"/>
      <c r="AP516" s="29"/>
      <c r="AQ516" s="29"/>
      <c r="AR516" s="29"/>
      <c r="AS516" s="29"/>
      <c r="AT516" s="29"/>
      <c r="AU516" s="29"/>
      <c r="AV516" s="29"/>
      <c r="AW516" s="29"/>
      <c r="AX516" s="29"/>
      <c r="AY516" s="29"/>
      <c r="AZ516" s="29"/>
      <c r="BA516" s="29"/>
      <c r="BB516" s="29"/>
      <c r="BC516" s="29"/>
      <c r="BD516" s="29"/>
      <c r="BE516" s="29"/>
      <c r="BF516" s="29"/>
      <c r="BG516" s="29"/>
      <c r="BH516" s="29"/>
      <c r="BI516" s="29"/>
      <c r="BJ516" s="29"/>
      <c r="BK516" s="29"/>
      <c r="BL516" s="29"/>
      <c r="BM516" s="29"/>
      <c r="BN516" s="29"/>
      <c r="BO516" s="29"/>
      <c r="BP516" s="29"/>
      <c r="BQ516" s="29"/>
      <c r="BR516" s="29"/>
      <c r="BS516" s="29"/>
    </row>
    <row r="517" spans="2:71" s="24" customFormat="1" x14ac:dyDescent="0.5">
      <c r="B517" s="25"/>
      <c r="C517" s="26"/>
      <c r="D517" s="27"/>
      <c r="E517" s="29"/>
      <c r="F517" s="29"/>
      <c r="G517" s="29"/>
      <c r="H517" s="29"/>
      <c r="I517" s="29"/>
      <c r="J517" s="29"/>
      <c r="K517" s="29"/>
      <c r="L517" s="29"/>
      <c r="M517" s="29"/>
      <c r="N517" s="29"/>
      <c r="O517" s="29"/>
      <c r="P517" s="29"/>
      <c r="Q517" s="29"/>
      <c r="R517" s="29"/>
      <c r="S517" s="29"/>
      <c r="T517" s="29"/>
      <c r="U517" s="29"/>
      <c r="V517" s="29"/>
      <c r="W517" s="29"/>
      <c r="X517" s="29"/>
      <c r="Y517" s="29"/>
      <c r="Z517" s="29"/>
      <c r="AA517" s="29"/>
      <c r="AB517" s="29"/>
      <c r="AC517" s="29"/>
      <c r="AD517" s="29"/>
      <c r="AE517" s="29"/>
      <c r="AF517" s="29"/>
      <c r="AG517" s="29"/>
      <c r="AH517" s="29"/>
      <c r="AI517" s="29"/>
      <c r="AJ517" s="29"/>
      <c r="AK517" s="29"/>
      <c r="AL517" s="29"/>
      <c r="AM517" s="29"/>
      <c r="AN517" s="29"/>
      <c r="AO517" s="29"/>
      <c r="AP517" s="29"/>
      <c r="AQ517" s="29"/>
      <c r="AR517" s="29"/>
      <c r="AS517" s="29"/>
      <c r="AT517" s="29"/>
      <c r="AU517" s="29"/>
      <c r="AV517" s="29"/>
      <c r="AW517" s="29"/>
      <c r="AX517" s="29"/>
      <c r="AY517" s="29"/>
      <c r="AZ517" s="29"/>
      <c r="BA517" s="29"/>
      <c r="BB517" s="29"/>
      <c r="BC517" s="29"/>
      <c r="BD517" s="29"/>
      <c r="BE517" s="29"/>
      <c r="BF517" s="29"/>
      <c r="BG517" s="29"/>
      <c r="BH517" s="29"/>
      <c r="BI517" s="29"/>
      <c r="BJ517" s="29"/>
      <c r="BK517" s="29"/>
      <c r="BL517" s="29"/>
      <c r="BM517" s="29"/>
      <c r="BN517" s="29"/>
      <c r="BO517" s="29"/>
      <c r="BP517" s="29"/>
      <c r="BQ517" s="29"/>
      <c r="BR517" s="29"/>
      <c r="BS517" s="29"/>
    </row>
    <row r="518" spans="2:71" s="24" customFormat="1" x14ac:dyDescent="0.5">
      <c r="B518" s="25"/>
      <c r="C518" s="26"/>
      <c r="D518" s="27"/>
      <c r="E518" s="2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c r="AH518" s="29"/>
      <c r="AI518" s="29"/>
      <c r="AJ518" s="29"/>
      <c r="AK518" s="29"/>
      <c r="AL518" s="29"/>
      <c r="AM518" s="29"/>
      <c r="AN518" s="29"/>
      <c r="AO518" s="29"/>
      <c r="AP518" s="29"/>
      <c r="AQ518" s="29"/>
      <c r="AR518" s="29"/>
      <c r="AS518" s="29"/>
      <c r="AT518" s="29"/>
      <c r="AU518" s="29"/>
      <c r="AV518" s="29"/>
      <c r="AW518" s="29"/>
      <c r="AX518" s="29"/>
      <c r="AY518" s="29"/>
      <c r="AZ518" s="29"/>
      <c r="BA518" s="29"/>
      <c r="BB518" s="29"/>
      <c r="BC518" s="29"/>
      <c r="BD518" s="29"/>
      <c r="BE518" s="29"/>
      <c r="BF518" s="29"/>
      <c r="BG518" s="29"/>
      <c r="BH518" s="29"/>
      <c r="BI518" s="29"/>
      <c r="BJ518" s="29"/>
      <c r="BK518" s="29"/>
      <c r="BL518" s="29"/>
      <c r="BM518" s="29"/>
      <c r="BN518" s="29"/>
      <c r="BO518" s="29"/>
      <c r="BP518" s="29"/>
      <c r="BQ518" s="29"/>
      <c r="BR518" s="29"/>
      <c r="BS518" s="29"/>
    </row>
    <row r="519" spans="2:71" s="24" customFormat="1" x14ac:dyDescent="0.5">
      <c r="B519" s="25"/>
      <c r="C519" s="26"/>
      <c r="D519" s="27"/>
      <c r="E519" s="29"/>
      <c r="F519" s="29"/>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c r="AH519" s="29"/>
      <c r="AI519" s="29"/>
      <c r="AJ519" s="29"/>
      <c r="AK519" s="29"/>
      <c r="AL519" s="29"/>
      <c r="AM519" s="29"/>
      <c r="AN519" s="29"/>
      <c r="AO519" s="29"/>
      <c r="AP519" s="29"/>
      <c r="AQ519" s="29"/>
      <c r="AR519" s="29"/>
      <c r="AS519" s="29"/>
      <c r="AT519" s="29"/>
      <c r="AU519" s="29"/>
      <c r="AV519" s="29"/>
      <c r="AW519" s="29"/>
      <c r="AX519" s="29"/>
      <c r="AY519" s="29"/>
      <c r="AZ519" s="29"/>
      <c r="BA519" s="29"/>
      <c r="BB519" s="29"/>
      <c r="BC519" s="29"/>
      <c r="BD519" s="29"/>
      <c r="BE519" s="29"/>
      <c r="BF519" s="29"/>
      <c r="BG519" s="29"/>
      <c r="BH519" s="29"/>
      <c r="BI519" s="29"/>
      <c r="BJ519" s="29"/>
      <c r="BK519" s="29"/>
      <c r="BL519" s="29"/>
      <c r="BM519" s="29"/>
      <c r="BN519" s="29"/>
      <c r="BO519" s="29"/>
      <c r="BP519" s="29"/>
      <c r="BQ519" s="29"/>
      <c r="BR519" s="29"/>
      <c r="BS519" s="29"/>
    </row>
    <row r="520" spans="2:71" s="24" customFormat="1" x14ac:dyDescent="0.5">
      <c r="B520" s="25"/>
      <c r="C520" s="26"/>
      <c r="D520" s="27"/>
      <c r="E520" s="29"/>
      <c r="F520" s="29"/>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c r="AH520" s="29"/>
      <c r="AI520" s="29"/>
      <c r="AJ520" s="29"/>
      <c r="AK520" s="29"/>
      <c r="AL520" s="29"/>
      <c r="AM520" s="29"/>
      <c r="AN520" s="29"/>
      <c r="AO520" s="29"/>
      <c r="AP520" s="29"/>
      <c r="AQ520" s="29"/>
      <c r="AR520" s="29"/>
      <c r="AS520" s="29"/>
      <c r="AT520" s="29"/>
      <c r="AU520" s="29"/>
      <c r="AV520" s="29"/>
      <c r="AW520" s="29"/>
      <c r="AX520" s="29"/>
      <c r="AY520" s="29"/>
      <c r="AZ520" s="29"/>
      <c r="BA520" s="29"/>
      <c r="BB520" s="29"/>
      <c r="BC520" s="29"/>
      <c r="BD520" s="29"/>
      <c r="BE520" s="29"/>
      <c r="BF520" s="29"/>
      <c r="BG520" s="29"/>
      <c r="BH520" s="29"/>
      <c r="BI520" s="29"/>
      <c r="BJ520" s="29"/>
      <c r="BK520" s="29"/>
      <c r="BL520" s="29"/>
      <c r="BM520" s="29"/>
      <c r="BN520" s="29"/>
      <c r="BO520" s="29"/>
      <c r="BP520" s="29"/>
      <c r="BQ520" s="29"/>
      <c r="BR520" s="29"/>
      <c r="BS520" s="29"/>
    </row>
    <row r="521" spans="2:71" s="24" customFormat="1" x14ac:dyDescent="0.5">
      <c r="B521" s="25"/>
      <c r="C521" s="26"/>
      <c r="D521" s="27"/>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c r="AI521" s="29"/>
      <c r="AJ521" s="29"/>
      <c r="AK521" s="29"/>
      <c r="AL521" s="29"/>
      <c r="AM521" s="29"/>
      <c r="AN521" s="29"/>
      <c r="AO521" s="29"/>
      <c r="AP521" s="29"/>
      <c r="AQ521" s="29"/>
      <c r="AR521" s="29"/>
      <c r="AS521" s="29"/>
      <c r="AT521" s="29"/>
      <c r="AU521" s="29"/>
      <c r="AV521" s="29"/>
      <c r="AW521" s="29"/>
      <c r="AX521" s="29"/>
      <c r="AY521" s="29"/>
      <c r="AZ521" s="29"/>
      <c r="BA521" s="29"/>
      <c r="BB521" s="29"/>
      <c r="BC521" s="29"/>
      <c r="BD521" s="29"/>
      <c r="BE521" s="29"/>
      <c r="BF521" s="29"/>
      <c r="BG521" s="29"/>
      <c r="BH521" s="29"/>
      <c r="BI521" s="29"/>
      <c r="BJ521" s="29"/>
      <c r="BK521" s="29"/>
      <c r="BL521" s="29"/>
      <c r="BM521" s="29"/>
      <c r="BN521" s="29"/>
      <c r="BO521" s="29"/>
      <c r="BP521" s="29"/>
      <c r="BQ521" s="29"/>
      <c r="BR521" s="29"/>
      <c r="BS521" s="29"/>
    </row>
    <row r="522" spans="2:71" s="24" customFormat="1" x14ac:dyDescent="0.5">
      <c r="B522" s="25"/>
      <c r="C522" s="26"/>
      <c r="D522" s="27"/>
      <c r="E522" s="29"/>
      <c r="F522" s="29"/>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c r="AH522" s="29"/>
      <c r="AI522" s="29"/>
      <c r="AJ522" s="29"/>
      <c r="AK522" s="29"/>
      <c r="AL522" s="29"/>
      <c r="AM522" s="29"/>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c r="BL522" s="29"/>
      <c r="BM522" s="29"/>
      <c r="BN522" s="29"/>
      <c r="BO522" s="29"/>
      <c r="BP522" s="29"/>
      <c r="BQ522" s="29"/>
      <c r="BR522" s="29"/>
      <c r="BS522" s="29"/>
    </row>
    <row r="523" spans="2:71" s="24" customFormat="1" x14ac:dyDescent="0.5">
      <c r="B523" s="25"/>
      <c r="C523" s="26"/>
      <c r="D523" s="27"/>
      <c r="E523" s="29"/>
      <c r="F523" s="29"/>
      <c r="G523" s="29"/>
      <c r="H523" s="29"/>
      <c r="I523" s="29"/>
      <c r="J523" s="29"/>
      <c r="K523" s="29"/>
      <c r="L523" s="29"/>
      <c r="M523" s="29"/>
      <c r="N523" s="29"/>
      <c r="O523" s="29"/>
      <c r="P523" s="29"/>
      <c r="Q523" s="29"/>
      <c r="R523" s="29"/>
      <c r="S523" s="29"/>
      <c r="T523" s="29"/>
      <c r="U523" s="29"/>
      <c r="V523" s="29"/>
      <c r="W523" s="29"/>
      <c r="X523" s="29"/>
      <c r="Y523" s="29"/>
      <c r="Z523" s="29"/>
      <c r="AA523" s="29"/>
      <c r="AB523" s="29"/>
      <c r="AC523" s="29"/>
      <c r="AD523" s="29"/>
      <c r="AE523" s="29"/>
      <c r="AF523" s="29"/>
      <c r="AG523" s="29"/>
      <c r="AH523" s="29"/>
      <c r="AI523" s="29"/>
      <c r="AJ523" s="29"/>
      <c r="AK523" s="29"/>
      <c r="AL523" s="29"/>
      <c r="AM523" s="29"/>
      <c r="AN523" s="29"/>
      <c r="AO523" s="29"/>
      <c r="AP523" s="29"/>
      <c r="AQ523" s="29"/>
      <c r="AR523" s="29"/>
      <c r="AS523" s="29"/>
      <c r="AT523" s="29"/>
      <c r="AU523" s="29"/>
      <c r="AV523" s="29"/>
      <c r="AW523" s="29"/>
      <c r="AX523" s="29"/>
      <c r="AY523" s="29"/>
      <c r="AZ523" s="29"/>
      <c r="BA523" s="29"/>
      <c r="BB523" s="29"/>
      <c r="BC523" s="29"/>
      <c r="BD523" s="29"/>
      <c r="BE523" s="29"/>
      <c r="BF523" s="29"/>
      <c r="BG523" s="29"/>
      <c r="BH523" s="29"/>
      <c r="BI523" s="29"/>
      <c r="BJ523" s="29"/>
      <c r="BK523" s="29"/>
      <c r="BL523" s="29"/>
      <c r="BM523" s="29"/>
      <c r="BN523" s="29"/>
      <c r="BO523" s="29"/>
      <c r="BP523" s="29"/>
      <c r="BQ523" s="29"/>
      <c r="BR523" s="29"/>
      <c r="BS523" s="29"/>
    </row>
    <row r="524" spans="2:71" s="24" customFormat="1" x14ac:dyDescent="0.5">
      <c r="B524" s="25"/>
      <c r="C524" s="26"/>
      <c r="D524" s="27"/>
      <c r="E524" s="29"/>
      <c r="F524" s="29"/>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c r="AH524" s="29"/>
      <c r="AI524" s="29"/>
      <c r="AJ524" s="29"/>
      <c r="AK524" s="29"/>
      <c r="AL524" s="29"/>
      <c r="AM524" s="29"/>
      <c r="AN524" s="29"/>
      <c r="AO524" s="29"/>
      <c r="AP524" s="29"/>
      <c r="AQ524" s="29"/>
      <c r="AR524" s="29"/>
      <c r="AS524" s="29"/>
      <c r="AT524" s="29"/>
      <c r="AU524" s="29"/>
      <c r="AV524" s="29"/>
      <c r="AW524" s="29"/>
      <c r="AX524" s="29"/>
      <c r="AY524" s="29"/>
      <c r="AZ524" s="29"/>
      <c r="BA524" s="29"/>
      <c r="BB524" s="29"/>
      <c r="BC524" s="29"/>
      <c r="BD524" s="29"/>
      <c r="BE524" s="29"/>
      <c r="BF524" s="29"/>
      <c r="BG524" s="29"/>
      <c r="BH524" s="29"/>
      <c r="BI524" s="29"/>
      <c r="BJ524" s="29"/>
      <c r="BK524" s="29"/>
      <c r="BL524" s="29"/>
      <c r="BM524" s="29"/>
      <c r="BN524" s="29"/>
      <c r="BO524" s="29"/>
      <c r="BP524" s="29"/>
      <c r="BQ524" s="29"/>
      <c r="BR524" s="29"/>
      <c r="BS524" s="29"/>
    </row>
    <row r="525" spans="2:71" s="24" customFormat="1" x14ac:dyDescent="0.5">
      <c r="B525" s="25"/>
      <c r="C525" s="26"/>
      <c r="D525" s="27"/>
      <c r="E525" s="29"/>
      <c r="F525" s="29"/>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c r="AH525" s="29"/>
      <c r="AI525" s="29"/>
      <c r="AJ525" s="29"/>
      <c r="AK525" s="29"/>
      <c r="AL525" s="29"/>
      <c r="AM525" s="29"/>
      <c r="AN525" s="29"/>
      <c r="AO525" s="29"/>
      <c r="AP525" s="29"/>
      <c r="AQ525" s="29"/>
      <c r="AR525" s="29"/>
      <c r="AS525" s="29"/>
      <c r="AT525" s="29"/>
      <c r="AU525" s="29"/>
      <c r="AV525" s="29"/>
      <c r="AW525" s="29"/>
      <c r="AX525" s="29"/>
      <c r="AY525" s="29"/>
      <c r="AZ525" s="29"/>
      <c r="BA525" s="29"/>
      <c r="BB525" s="29"/>
      <c r="BC525" s="29"/>
      <c r="BD525" s="29"/>
      <c r="BE525" s="29"/>
      <c r="BF525" s="29"/>
      <c r="BG525" s="29"/>
      <c r="BH525" s="29"/>
      <c r="BI525" s="29"/>
      <c r="BJ525" s="29"/>
      <c r="BK525" s="29"/>
      <c r="BL525" s="29"/>
      <c r="BM525" s="29"/>
      <c r="BN525" s="29"/>
      <c r="BO525" s="29"/>
      <c r="BP525" s="29"/>
      <c r="BQ525" s="29"/>
      <c r="BR525" s="29"/>
      <c r="BS525" s="29"/>
    </row>
    <row r="526" spans="2:71" s="24" customFormat="1" x14ac:dyDescent="0.5">
      <c r="B526" s="25"/>
      <c r="C526" s="26"/>
      <c r="D526" s="27"/>
      <c r="E526" s="29"/>
      <c r="F526" s="29"/>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c r="AH526" s="29"/>
      <c r="AI526" s="29"/>
      <c r="AJ526" s="29"/>
      <c r="AK526" s="29"/>
      <c r="AL526" s="29"/>
      <c r="AM526" s="29"/>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c r="BL526" s="29"/>
      <c r="BM526" s="29"/>
      <c r="BN526" s="29"/>
      <c r="BO526" s="29"/>
      <c r="BP526" s="29"/>
      <c r="BQ526" s="29"/>
      <c r="BR526" s="29"/>
      <c r="BS526" s="29"/>
    </row>
    <row r="527" spans="2:71" s="24" customFormat="1" x14ac:dyDescent="0.5">
      <c r="B527" s="25"/>
      <c r="C527" s="26"/>
      <c r="D527" s="27"/>
      <c r="E527" s="29"/>
      <c r="F527" s="29"/>
      <c r="G527" s="29"/>
      <c r="H527" s="29"/>
      <c r="I527" s="29"/>
      <c r="J527" s="29"/>
      <c r="K527" s="29"/>
      <c r="L527" s="29"/>
      <c r="M527" s="29"/>
      <c r="N527" s="29"/>
      <c r="O527" s="29"/>
      <c r="P527" s="29"/>
      <c r="Q527" s="29"/>
      <c r="R527" s="29"/>
      <c r="S527" s="29"/>
      <c r="T527" s="29"/>
      <c r="U527" s="29"/>
      <c r="V527" s="29"/>
      <c r="W527" s="29"/>
      <c r="X527" s="29"/>
      <c r="Y527" s="29"/>
      <c r="Z527" s="29"/>
      <c r="AA527" s="29"/>
      <c r="AB527" s="29"/>
      <c r="AC527" s="29"/>
      <c r="AD527" s="29"/>
      <c r="AE527" s="29"/>
      <c r="AF527" s="29"/>
      <c r="AG527" s="29"/>
      <c r="AH527" s="29"/>
      <c r="AI527" s="29"/>
      <c r="AJ527" s="29"/>
      <c r="AK527" s="29"/>
      <c r="AL527" s="29"/>
      <c r="AM527" s="29"/>
      <c r="AN527" s="29"/>
      <c r="AO527" s="29"/>
      <c r="AP527" s="29"/>
      <c r="AQ527" s="29"/>
      <c r="AR527" s="29"/>
      <c r="AS527" s="29"/>
      <c r="AT527" s="29"/>
      <c r="AU527" s="29"/>
      <c r="AV527" s="29"/>
      <c r="AW527" s="29"/>
      <c r="AX527" s="29"/>
      <c r="AY527" s="29"/>
      <c r="AZ527" s="29"/>
      <c r="BA527" s="29"/>
      <c r="BB527" s="29"/>
      <c r="BC527" s="29"/>
      <c r="BD527" s="29"/>
      <c r="BE527" s="29"/>
      <c r="BF527" s="29"/>
      <c r="BG527" s="29"/>
      <c r="BH527" s="29"/>
      <c r="BI527" s="29"/>
      <c r="BJ527" s="29"/>
      <c r="BK527" s="29"/>
      <c r="BL527" s="29"/>
      <c r="BM527" s="29"/>
      <c r="BN527" s="29"/>
      <c r="BO527" s="29"/>
      <c r="BP527" s="29"/>
      <c r="BQ527" s="29"/>
      <c r="BR527" s="29"/>
      <c r="BS527" s="29"/>
    </row>
    <row r="528" spans="2:71" s="24" customFormat="1" x14ac:dyDescent="0.5">
      <c r="B528" s="25"/>
      <c r="C528" s="26"/>
      <c r="D528" s="27"/>
      <c r="E528" s="29"/>
      <c r="F528" s="29"/>
      <c r="G528" s="29"/>
      <c r="H528" s="29"/>
      <c r="I528" s="29"/>
      <c r="J528" s="29"/>
      <c r="K528" s="29"/>
      <c r="L528" s="29"/>
      <c r="M528" s="29"/>
      <c r="N528" s="29"/>
      <c r="O528" s="29"/>
      <c r="P528" s="29"/>
      <c r="Q528" s="29"/>
      <c r="R528" s="29"/>
      <c r="S528" s="29"/>
      <c r="T528" s="29"/>
      <c r="U528" s="29"/>
      <c r="V528" s="29"/>
      <c r="W528" s="29"/>
      <c r="X528" s="29"/>
      <c r="Y528" s="29"/>
      <c r="Z528" s="29"/>
      <c r="AA528" s="29"/>
      <c r="AB528" s="29"/>
      <c r="AC528" s="29"/>
      <c r="AD528" s="29"/>
      <c r="AE528" s="29"/>
      <c r="AF528" s="29"/>
      <c r="AG528" s="29"/>
      <c r="AH528" s="29"/>
      <c r="AI528" s="29"/>
      <c r="AJ528" s="29"/>
      <c r="AK528" s="29"/>
      <c r="AL528" s="29"/>
      <c r="AM528" s="29"/>
      <c r="AN528" s="29"/>
      <c r="AO528" s="29"/>
      <c r="AP528" s="29"/>
      <c r="AQ528" s="29"/>
      <c r="AR528" s="29"/>
      <c r="AS528" s="29"/>
      <c r="AT528" s="29"/>
      <c r="AU528" s="29"/>
      <c r="AV528" s="29"/>
      <c r="AW528" s="29"/>
      <c r="AX528" s="29"/>
      <c r="AY528" s="29"/>
      <c r="AZ528" s="29"/>
      <c r="BA528" s="29"/>
      <c r="BB528" s="29"/>
      <c r="BC528" s="29"/>
      <c r="BD528" s="29"/>
      <c r="BE528" s="29"/>
      <c r="BF528" s="29"/>
      <c r="BG528" s="29"/>
      <c r="BH528" s="29"/>
      <c r="BI528" s="29"/>
      <c r="BJ528" s="29"/>
      <c r="BK528" s="29"/>
      <c r="BL528" s="29"/>
      <c r="BM528" s="29"/>
      <c r="BN528" s="29"/>
      <c r="BO528" s="29"/>
      <c r="BP528" s="29"/>
      <c r="BQ528" s="29"/>
      <c r="BR528" s="29"/>
      <c r="BS528" s="29"/>
    </row>
    <row r="529" spans="2:71" s="24" customFormat="1" x14ac:dyDescent="0.5">
      <c r="B529" s="25"/>
      <c r="C529" s="26"/>
      <c r="D529" s="27"/>
      <c r="E529" s="29"/>
      <c r="F529" s="29"/>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c r="AH529" s="29"/>
      <c r="AI529" s="29"/>
      <c r="AJ529" s="29"/>
      <c r="AK529" s="29"/>
      <c r="AL529" s="29"/>
      <c r="AM529" s="29"/>
      <c r="AN529" s="29"/>
      <c r="AO529" s="29"/>
      <c r="AP529" s="29"/>
      <c r="AQ529" s="29"/>
      <c r="AR529" s="29"/>
      <c r="AS529" s="29"/>
      <c r="AT529" s="29"/>
      <c r="AU529" s="29"/>
      <c r="AV529" s="29"/>
      <c r="AW529" s="29"/>
      <c r="AX529" s="29"/>
      <c r="AY529" s="29"/>
      <c r="AZ529" s="29"/>
      <c r="BA529" s="29"/>
      <c r="BB529" s="29"/>
      <c r="BC529" s="29"/>
      <c r="BD529" s="29"/>
      <c r="BE529" s="29"/>
      <c r="BF529" s="29"/>
      <c r="BG529" s="29"/>
      <c r="BH529" s="29"/>
      <c r="BI529" s="29"/>
      <c r="BJ529" s="29"/>
      <c r="BK529" s="29"/>
      <c r="BL529" s="29"/>
      <c r="BM529" s="29"/>
      <c r="BN529" s="29"/>
      <c r="BO529" s="29"/>
      <c r="BP529" s="29"/>
      <c r="BQ529" s="29"/>
      <c r="BR529" s="29"/>
      <c r="BS529" s="29"/>
    </row>
    <row r="530" spans="2:71" s="24" customFormat="1" x14ac:dyDescent="0.5">
      <c r="B530" s="25"/>
      <c r="C530" s="26"/>
      <c r="D530" s="27"/>
      <c r="E530" s="29"/>
      <c r="F530" s="29"/>
      <c r="G530" s="29"/>
      <c r="H530" s="29"/>
      <c r="I530" s="29"/>
      <c r="J530" s="29"/>
      <c r="K530" s="29"/>
      <c r="L530" s="29"/>
      <c r="M530" s="29"/>
      <c r="N530" s="29"/>
      <c r="O530" s="29"/>
      <c r="P530" s="29"/>
      <c r="Q530" s="29"/>
      <c r="R530" s="29"/>
      <c r="S530" s="29"/>
      <c r="T530" s="29"/>
      <c r="U530" s="29"/>
      <c r="V530" s="29"/>
      <c r="W530" s="29"/>
      <c r="X530" s="29"/>
      <c r="Y530" s="29"/>
      <c r="Z530" s="29"/>
      <c r="AA530" s="29"/>
      <c r="AB530" s="29"/>
      <c r="AC530" s="29"/>
      <c r="AD530" s="29"/>
      <c r="AE530" s="29"/>
      <c r="AF530" s="29"/>
      <c r="AG530" s="29"/>
      <c r="AH530" s="29"/>
      <c r="AI530" s="29"/>
      <c r="AJ530" s="29"/>
      <c r="AK530" s="29"/>
      <c r="AL530" s="29"/>
      <c r="AM530" s="29"/>
      <c r="AN530" s="29"/>
      <c r="AO530" s="29"/>
      <c r="AP530" s="29"/>
      <c r="AQ530" s="29"/>
      <c r="AR530" s="29"/>
      <c r="AS530" s="29"/>
      <c r="AT530" s="29"/>
      <c r="AU530" s="29"/>
      <c r="AV530" s="29"/>
      <c r="AW530" s="29"/>
      <c r="AX530" s="29"/>
      <c r="AY530" s="29"/>
      <c r="AZ530" s="29"/>
      <c r="BA530" s="29"/>
      <c r="BB530" s="29"/>
      <c r="BC530" s="29"/>
      <c r="BD530" s="29"/>
      <c r="BE530" s="29"/>
      <c r="BF530" s="29"/>
      <c r="BG530" s="29"/>
      <c r="BH530" s="29"/>
      <c r="BI530" s="29"/>
      <c r="BJ530" s="29"/>
      <c r="BK530" s="29"/>
      <c r="BL530" s="29"/>
      <c r="BM530" s="29"/>
      <c r="BN530" s="29"/>
      <c r="BO530" s="29"/>
      <c r="BP530" s="29"/>
      <c r="BQ530" s="29"/>
      <c r="BR530" s="29"/>
      <c r="BS530" s="29"/>
    </row>
    <row r="531" spans="2:71" s="24" customFormat="1" x14ac:dyDescent="0.5">
      <c r="B531" s="25"/>
      <c r="C531" s="26"/>
      <c r="D531" s="27"/>
      <c r="E531" s="29"/>
      <c r="F531" s="29"/>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c r="AH531" s="29"/>
      <c r="AI531" s="29"/>
      <c r="AJ531" s="29"/>
      <c r="AK531" s="29"/>
      <c r="AL531" s="29"/>
      <c r="AM531" s="29"/>
      <c r="AN531" s="29"/>
      <c r="AO531" s="29"/>
      <c r="AP531" s="29"/>
      <c r="AQ531" s="29"/>
      <c r="AR531" s="29"/>
      <c r="AS531" s="29"/>
      <c r="AT531" s="29"/>
      <c r="AU531" s="29"/>
      <c r="AV531" s="29"/>
      <c r="AW531" s="29"/>
      <c r="AX531" s="29"/>
      <c r="AY531" s="29"/>
      <c r="AZ531" s="29"/>
      <c r="BA531" s="29"/>
      <c r="BB531" s="29"/>
      <c r="BC531" s="29"/>
      <c r="BD531" s="29"/>
      <c r="BE531" s="29"/>
      <c r="BF531" s="29"/>
      <c r="BG531" s="29"/>
      <c r="BH531" s="29"/>
      <c r="BI531" s="29"/>
      <c r="BJ531" s="29"/>
      <c r="BK531" s="29"/>
      <c r="BL531" s="29"/>
      <c r="BM531" s="29"/>
      <c r="BN531" s="29"/>
      <c r="BO531" s="29"/>
      <c r="BP531" s="29"/>
      <c r="BQ531" s="29"/>
      <c r="BR531" s="29"/>
      <c r="BS531" s="29"/>
    </row>
    <row r="532" spans="2:71" s="24" customFormat="1" x14ac:dyDescent="0.5">
      <c r="B532" s="25"/>
      <c r="C532" s="26"/>
      <c r="D532" s="27"/>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c r="AD532" s="29"/>
      <c r="AE532" s="29"/>
      <c r="AF532" s="29"/>
      <c r="AG532" s="29"/>
      <c r="AH532" s="29"/>
      <c r="AI532" s="29"/>
      <c r="AJ532" s="29"/>
      <c r="AK532" s="29"/>
      <c r="AL532" s="29"/>
      <c r="AM532" s="29"/>
      <c r="AN532" s="29"/>
      <c r="AO532" s="29"/>
      <c r="AP532" s="29"/>
      <c r="AQ532" s="29"/>
      <c r="AR532" s="29"/>
      <c r="AS532" s="29"/>
      <c r="AT532" s="29"/>
      <c r="AU532" s="29"/>
      <c r="AV532" s="29"/>
      <c r="AW532" s="29"/>
      <c r="AX532" s="29"/>
      <c r="AY532" s="29"/>
      <c r="AZ532" s="29"/>
      <c r="BA532" s="29"/>
      <c r="BB532" s="29"/>
      <c r="BC532" s="29"/>
      <c r="BD532" s="29"/>
      <c r="BE532" s="29"/>
      <c r="BF532" s="29"/>
      <c r="BG532" s="29"/>
      <c r="BH532" s="29"/>
      <c r="BI532" s="29"/>
      <c r="BJ532" s="29"/>
      <c r="BK532" s="29"/>
      <c r="BL532" s="29"/>
      <c r="BM532" s="29"/>
      <c r="BN532" s="29"/>
      <c r="BO532" s="29"/>
      <c r="BP532" s="29"/>
      <c r="BQ532" s="29"/>
      <c r="BR532" s="29"/>
      <c r="BS532" s="29"/>
    </row>
    <row r="533" spans="2:71" s="24" customFormat="1" x14ac:dyDescent="0.5">
      <c r="B533" s="25"/>
      <c r="C533" s="26"/>
      <c r="D533" s="27"/>
      <c r="E533" s="29"/>
      <c r="F533" s="29"/>
      <c r="G533" s="29"/>
      <c r="H533" s="29"/>
      <c r="I533" s="29"/>
      <c r="J533" s="29"/>
      <c r="K533" s="29"/>
      <c r="L533" s="29"/>
      <c r="M533" s="29"/>
      <c r="N533" s="29"/>
      <c r="O533" s="29"/>
      <c r="P533" s="29"/>
      <c r="Q533" s="29"/>
      <c r="R533" s="29"/>
      <c r="S533" s="29"/>
      <c r="T533" s="29"/>
      <c r="U533" s="29"/>
      <c r="V533" s="29"/>
      <c r="W533" s="29"/>
      <c r="X533" s="29"/>
      <c r="Y533" s="29"/>
      <c r="Z533" s="29"/>
      <c r="AA533" s="29"/>
      <c r="AB533" s="29"/>
      <c r="AC533" s="29"/>
      <c r="AD533" s="29"/>
      <c r="AE533" s="29"/>
      <c r="AF533" s="29"/>
      <c r="AG533" s="29"/>
      <c r="AH533" s="29"/>
      <c r="AI533" s="29"/>
      <c r="AJ533" s="29"/>
      <c r="AK533" s="29"/>
      <c r="AL533" s="29"/>
      <c r="AM533" s="29"/>
      <c r="AN533" s="29"/>
      <c r="AO533" s="29"/>
      <c r="AP533" s="29"/>
      <c r="AQ533" s="29"/>
      <c r="AR533" s="29"/>
      <c r="AS533" s="29"/>
      <c r="AT533" s="29"/>
      <c r="AU533" s="29"/>
      <c r="AV533" s="29"/>
      <c r="AW533" s="29"/>
      <c r="AX533" s="29"/>
      <c r="AY533" s="29"/>
      <c r="AZ533" s="29"/>
      <c r="BA533" s="29"/>
      <c r="BB533" s="29"/>
      <c r="BC533" s="29"/>
      <c r="BD533" s="29"/>
      <c r="BE533" s="29"/>
      <c r="BF533" s="29"/>
      <c r="BG533" s="29"/>
      <c r="BH533" s="29"/>
      <c r="BI533" s="29"/>
      <c r="BJ533" s="29"/>
      <c r="BK533" s="29"/>
      <c r="BL533" s="29"/>
      <c r="BM533" s="29"/>
      <c r="BN533" s="29"/>
      <c r="BO533" s="29"/>
      <c r="BP533" s="29"/>
      <c r="BQ533" s="29"/>
      <c r="BR533" s="29"/>
      <c r="BS533" s="29"/>
    </row>
    <row r="534" spans="2:71" s="24" customFormat="1" x14ac:dyDescent="0.5">
      <c r="B534" s="25"/>
      <c r="C534" s="26"/>
      <c r="D534" s="27"/>
      <c r="E534" s="29"/>
      <c r="F534" s="29"/>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c r="AE534" s="29"/>
      <c r="AF534" s="29"/>
      <c r="AG534" s="29"/>
      <c r="AH534" s="29"/>
      <c r="AI534" s="29"/>
      <c r="AJ534" s="29"/>
      <c r="AK534" s="29"/>
      <c r="AL534" s="29"/>
      <c r="AM534" s="29"/>
      <c r="AN534" s="29"/>
      <c r="AO534" s="29"/>
      <c r="AP534" s="29"/>
      <c r="AQ534" s="29"/>
      <c r="AR534" s="29"/>
      <c r="AS534" s="29"/>
      <c r="AT534" s="29"/>
      <c r="AU534" s="29"/>
      <c r="AV534" s="29"/>
      <c r="AW534" s="29"/>
      <c r="AX534" s="29"/>
      <c r="AY534" s="29"/>
      <c r="AZ534" s="29"/>
      <c r="BA534" s="29"/>
      <c r="BB534" s="29"/>
      <c r="BC534" s="29"/>
      <c r="BD534" s="29"/>
      <c r="BE534" s="29"/>
      <c r="BF534" s="29"/>
      <c r="BG534" s="29"/>
      <c r="BH534" s="29"/>
      <c r="BI534" s="29"/>
      <c r="BJ534" s="29"/>
      <c r="BK534" s="29"/>
      <c r="BL534" s="29"/>
      <c r="BM534" s="29"/>
      <c r="BN534" s="29"/>
      <c r="BO534" s="29"/>
      <c r="BP534" s="29"/>
      <c r="BQ534" s="29"/>
      <c r="BR534" s="29"/>
      <c r="BS534" s="29"/>
    </row>
    <row r="535" spans="2:71" s="24" customFormat="1" x14ac:dyDescent="0.5">
      <c r="B535" s="25"/>
      <c r="C535" s="26"/>
      <c r="D535" s="27"/>
      <c r="E535" s="29"/>
      <c r="F535" s="29"/>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29"/>
      <c r="AG535" s="29"/>
      <c r="AH535" s="29"/>
      <c r="AI535" s="29"/>
      <c r="AJ535" s="29"/>
      <c r="AK535" s="29"/>
      <c r="AL535" s="29"/>
      <c r="AM535" s="29"/>
      <c r="AN535" s="29"/>
      <c r="AO535" s="29"/>
      <c r="AP535" s="29"/>
      <c r="AQ535" s="29"/>
      <c r="AR535" s="29"/>
      <c r="AS535" s="29"/>
      <c r="AT535" s="29"/>
      <c r="AU535" s="29"/>
      <c r="AV535" s="29"/>
      <c r="AW535" s="29"/>
      <c r="AX535" s="29"/>
      <c r="AY535" s="29"/>
      <c r="AZ535" s="29"/>
      <c r="BA535" s="29"/>
      <c r="BB535" s="29"/>
      <c r="BC535" s="29"/>
      <c r="BD535" s="29"/>
      <c r="BE535" s="29"/>
      <c r="BF535" s="29"/>
      <c r="BG535" s="29"/>
      <c r="BH535" s="29"/>
      <c r="BI535" s="29"/>
      <c r="BJ535" s="29"/>
      <c r="BK535" s="29"/>
      <c r="BL535" s="29"/>
      <c r="BM535" s="29"/>
      <c r="BN535" s="29"/>
      <c r="BO535" s="29"/>
      <c r="BP535" s="29"/>
      <c r="BQ535" s="29"/>
      <c r="BR535" s="29"/>
      <c r="BS535" s="29"/>
    </row>
    <row r="536" spans="2:71" s="24" customFormat="1" x14ac:dyDescent="0.5">
      <c r="B536" s="25"/>
      <c r="C536" s="26"/>
      <c r="D536" s="27"/>
      <c r="E536" s="29"/>
      <c r="F536" s="29"/>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c r="AE536" s="29"/>
      <c r="AF536" s="29"/>
      <c r="AG536" s="29"/>
      <c r="AH536" s="29"/>
      <c r="AI536" s="29"/>
      <c r="AJ536" s="29"/>
      <c r="AK536" s="29"/>
      <c r="AL536" s="29"/>
      <c r="AM536" s="29"/>
      <c r="AN536" s="29"/>
      <c r="AO536" s="29"/>
      <c r="AP536" s="29"/>
      <c r="AQ536" s="29"/>
      <c r="AR536" s="29"/>
      <c r="AS536" s="29"/>
      <c r="AT536" s="29"/>
      <c r="AU536" s="29"/>
      <c r="AV536" s="29"/>
      <c r="AW536" s="29"/>
      <c r="AX536" s="29"/>
      <c r="AY536" s="29"/>
      <c r="AZ536" s="29"/>
      <c r="BA536" s="29"/>
      <c r="BB536" s="29"/>
      <c r="BC536" s="29"/>
      <c r="BD536" s="29"/>
      <c r="BE536" s="29"/>
      <c r="BF536" s="29"/>
      <c r="BG536" s="29"/>
      <c r="BH536" s="29"/>
      <c r="BI536" s="29"/>
      <c r="BJ536" s="29"/>
      <c r="BK536" s="29"/>
      <c r="BL536" s="29"/>
      <c r="BM536" s="29"/>
      <c r="BN536" s="29"/>
      <c r="BO536" s="29"/>
      <c r="BP536" s="29"/>
      <c r="BQ536" s="29"/>
      <c r="BR536" s="29"/>
      <c r="BS536" s="29"/>
    </row>
    <row r="537" spans="2:71" s="24" customFormat="1" x14ac:dyDescent="0.5">
      <c r="B537" s="25"/>
      <c r="C537" s="26"/>
      <c r="D537" s="27"/>
      <c r="E537" s="29"/>
      <c r="F537" s="29"/>
      <c r="G537" s="29"/>
      <c r="H537" s="29"/>
      <c r="I537" s="29"/>
      <c r="J537" s="29"/>
      <c r="K537" s="29"/>
      <c r="L537" s="29"/>
      <c r="M537" s="29"/>
      <c r="N537" s="29"/>
      <c r="O537" s="29"/>
      <c r="P537" s="29"/>
      <c r="Q537" s="29"/>
      <c r="R537" s="29"/>
      <c r="S537" s="29"/>
      <c r="T537" s="29"/>
      <c r="U537" s="29"/>
      <c r="V537" s="29"/>
      <c r="W537" s="29"/>
      <c r="X537" s="29"/>
      <c r="Y537" s="29"/>
      <c r="Z537" s="29"/>
      <c r="AA537" s="29"/>
      <c r="AB537" s="29"/>
      <c r="AC537" s="29"/>
      <c r="AD537" s="29"/>
      <c r="AE537" s="29"/>
      <c r="AF537" s="29"/>
      <c r="AG537" s="29"/>
      <c r="AH537" s="29"/>
      <c r="AI537" s="29"/>
      <c r="AJ537" s="29"/>
      <c r="AK537" s="29"/>
      <c r="AL537" s="29"/>
      <c r="AM537" s="29"/>
      <c r="AN537" s="29"/>
      <c r="AO537" s="29"/>
      <c r="AP537" s="29"/>
      <c r="AQ537" s="29"/>
      <c r="AR537" s="29"/>
      <c r="AS537" s="29"/>
      <c r="AT537" s="29"/>
      <c r="AU537" s="29"/>
      <c r="AV537" s="29"/>
      <c r="AW537" s="29"/>
      <c r="AX537" s="29"/>
      <c r="AY537" s="29"/>
      <c r="AZ537" s="29"/>
      <c r="BA537" s="29"/>
      <c r="BB537" s="29"/>
      <c r="BC537" s="29"/>
      <c r="BD537" s="29"/>
      <c r="BE537" s="29"/>
      <c r="BF537" s="29"/>
      <c r="BG537" s="29"/>
      <c r="BH537" s="29"/>
      <c r="BI537" s="29"/>
      <c r="BJ537" s="29"/>
      <c r="BK537" s="29"/>
      <c r="BL537" s="29"/>
      <c r="BM537" s="29"/>
      <c r="BN537" s="29"/>
      <c r="BO537" s="29"/>
      <c r="BP537" s="29"/>
      <c r="BQ537" s="29"/>
      <c r="BR537" s="29"/>
      <c r="BS537" s="29"/>
    </row>
    <row r="538" spans="2:71" s="24" customFormat="1" x14ac:dyDescent="0.5">
      <c r="B538" s="25"/>
      <c r="C538" s="26"/>
      <c r="D538" s="27"/>
      <c r="E538" s="29"/>
      <c r="F538" s="29"/>
      <c r="G538" s="29"/>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c r="AG538" s="29"/>
      <c r="AH538" s="29"/>
      <c r="AI538" s="29"/>
      <c r="AJ538" s="29"/>
      <c r="AK538" s="29"/>
      <c r="AL538" s="29"/>
      <c r="AM538" s="29"/>
      <c r="AN538" s="29"/>
      <c r="AO538" s="29"/>
      <c r="AP538" s="29"/>
      <c r="AQ538" s="29"/>
      <c r="AR538" s="29"/>
      <c r="AS538" s="29"/>
      <c r="AT538" s="29"/>
      <c r="AU538" s="29"/>
      <c r="AV538" s="29"/>
      <c r="AW538" s="29"/>
      <c r="AX538" s="29"/>
      <c r="AY538" s="29"/>
      <c r="AZ538" s="29"/>
      <c r="BA538" s="29"/>
      <c r="BB538" s="29"/>
      <c r="BC538" s="29"/>
      <c r="BD538" s="29"/>
      <c r="BE538" s="29"/>
      <c r="BF538" s="29"/>
      <c r="BG538" s="29"/>
      <c r="BH538" s="29"/>
      <c r="BI538" s="29"/>
      <c r="BJ538" s="29"/>
      <c r="BK538" s="29"/>
      <c r="BL538" s="29"/>
      <c r="BM538" s="29"/>
      <c r="BN538" s="29"/>
      <c r="BO538" s="29"/>
      <c r="BP538" s="29"/>
      <c r="BQ538" s="29"/>
      <c r="BR538" s="29"/>
      <c r="BS538" s="29"/>
    </row>
    <row r="539" spans="2:71" s="24" customFormat="1" x14ac:dyDescent="0.5">
      <c r="B539" s="25"/>
      <c r="C539" s="26"/>
      <c r="D539" s="27"/>
      <c r="E539" s="29"/>
      <c r="F539" s="29"/>
      <c r="G539" s="29"/>
      <c r="H539" s="29"/>
      <c r="I539" s="29"/>
      <c r="J539" s="29"/>
      <c r="K539" s="29"/>
      <c r="L539" s="29"/>
      <c r="M539" s="29"/>
      <c r="N539" s="29"/>
      <c r="O539" s="29"/>
      <c r="P539" s="29"/>
      <c r="Q539" s="29"/>
      <c r="R539" s="29"/>
      <c r="S539" s="29"/>
      <c r="T539" s="29"/>
      <c r="U539" s="29"/>
      <c r="V539" s="29"/>
      <c r="W539" s="29"/>
      <c r="X539" s="29"/>
      <c r="Y539" s="29"/>
      <c r="Z539" s="29"/>
      <c r="AA539" s="29"/>
      <c r="AB539" s="29"/>
      <c r="AC539" s="29"/>
      <c r="AD539" s="29"/>
      <c r="AE539" s="29"/>
      <c r="AF539" s="29"/>
      <c r="AG539" s="29"/>
      <c r="AH539" s="29"/>
      <c r="AI539" s="29"/>
      <c r="AJ539" s="29"/>
      <c r="AK539" s="29"/>
      <c r="AL539" s="29"/>
      <c r="AM539" s="29"/>
      <c r="AN539" s="29"/>
      <c r="AO539" s="29"/>
      <c r="AP539" s="29"/>
      <c r="AQ539" s="29"/>
      <c r="AR539" s="29"/>
      <c r="AS539" s="29"/>
      <c r="AT539" s="29"/>
      <c r="AU539" s="29"/>
      <c r="AV539" s="29"/>
      <c r="AW539" s="29"/>
      <c r="AX539" s="29"/>
      <c r="AY539" s="29"/>
      <c r="AZ539" s="29"/>
      <c r="BA539" s="29"/>
      <c r="BB539" s="29"/>
      <c r="BC539" s="29"/>
      <c r="BD539" s="29"/>
      <c r="BE539" s="29"/>
      <c r="BF539" s="29"/>
      <c r="BG539" s="29"/>
      <c r="BH539" s="29"/>
      <c r="BI539" s="29"/>
      <c r="BJ539" s="29"/>
      <c r="BK539" s="29"/>
      <c r="BL539" s="29"/>
      <c r="BM539" s="29"/>
      <c r="BN539" s="29"/>
      <c r="BO539" s="29"/>
      <c r="BP539" s="29"/>
      <c r="BQ539" s="29"/>
      <c r="BR539" s="29"/>
      <c r="BS539" s="29"/>
    </row>
    <row r="540" spans="2:71" s="24" customFormat="1" x14ac:dyDescent="0.5">
      <c r="B540" s="25"/>
      <c r="C540" s="26"/>
      <c r="D540" s="27"/>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29"/>
      <c r="AL540" s="29"/>
      <c r="AM540" s="29"/>
      <c r="AN540" s="29"/>
      <c r="AO540" s="29"/>
      <c r="AP540" s="29"/>
      <c r="AQ540" s="29"/>
      <c r="AR540" s="29"/>
      <c r="AS540" s="29"/>
      <c r="AT540" s="29"/>
      <c r="AU540" s="29"/>
      <c r="AV540" s="29"/>
      <c r="AW540" s="29"/>
      <c r="AX540" s="29"/>
      <c r="AY540" s="29"/>
      <c r="AZ540" s="29"/>
      <c r="BA540" s="29"/>
      <c r="BB540" s="29"/>
      <c r="BC540" s="29"/>
      <c r="BD540" s="29"/>
      <c r="BE540" s="29"/>
      <c r="BF540" s="29"/>
      <c r="BG540" s="29"/>
      <c r="BH540" s="29"/>
      <c r="BI540" s="29"/>
      <c r="BJ540" s="29"/>
      <c r="BK540" s="29"/>
      <c r="BL540" s="29"/>
      <c r="BM540" s="29"/>
      <c r="BN540" s="29"/>
      <c r="BO540" s="29"/>
      <c r="BP540" s="29"/>
      <c r="BQ540" s="29"/>
      <c r="BR540" s="29"/>
      <c r="BS540" s="29"/>
    </row>
    <row r="541" spans="2:71" s="24" customFormat="1" x14ac:dyDescent="0.5">
      <c r="B541" s="25"/>
      <c r="C541" s="26"/>
      <c r="D541" s="27"/>
      <c r="E541" s="29"/>
      <c r="F541" s="29"/>
      <c r="G541" s="29"/>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c r="BG541" s="29"/>
      <c r="BH541" s="29"/>
      <c r="BI541" s="29"/>
      <c r="BJ541" s="29"/>
      <c r="BK541" s="29"/>
      <c r="BL541" s="29"/>
      <c r="BM541" s="29"/>
      <c r="BN541" s="29"/>
      <c r="BO541" s="29"/>
      <c r="BP541" s="29"/>
      <c r="BQ541" s="29"/>
      <c r="BR541" s="29"/>
      <c r="BS541" s="29"/>
    </row>
    <row r="542" spans="2:71" s="24" customFormat="1" x14ac:dyDescent="0.5">
      <c r="B542" s="25"/>
      <c r="C542" s="26"/>
      <c r="D542" s="27"/>
      <c r="E542" s="29"/>
      <c r="F542" s="29"/>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c r="AH542" s="29"/>
      <c r="AI542" s="29"/>
      <c r="AJ542" s="29"/>
      <c r="AK542" s="29"/>
      <c r="AL542" s="29"/>
      <c r="AM542" s="29"/>
      <c r="AN542" s="29"/>
      <c r="AO542" s="29"/>
      <c r="AP542" s="29"/>
      <c r="AQ542" s="29"/>
      <c r="AR542" s="29"/>
      <c r="AS542" s="29"/>
      <c r="AT542" s="29"/>
      <c r="AU542" s="29"/>
      <c r="AV542" s="29"/>
      <c r="AW542" s="29"/>
      <c r="AX542" s="29"/>
      <c r="AY542" s="29"/>
      <c r="AZ542" s="29"/>
      <c r="BA542" s="29"/>
      <c r="BB542" s="29"/>
      <c r="BC542" s="29"/>
      <c r="BD542" s="29"/>
      <c r="BE542" s="29"/>
      <c r="BF542" s="29"/>
      <c r="BG542" s="29"/>
      <c r="BH542" s="29"/>
      <c r="BI542" s="29"/>
      <c r="BJ542" s="29"/>
      <c r="BK542" s="29"/>
      <c r="BL542" s="29"/>
      <c r="BM542" s="29"/>
      <c r="BN542" s="29"/>
      <c r="BO542" s="29"/>
      <c r="BP542" s="29"/>
      <c r="BQ542" s="29"/>
      <c r="BR542" s="29"/>
      <c r="BS542" s="29"/>
    </row>
    <row r="543" spans="2:71" s="24" customFormat="1" x14ac:dyDescent="0.5">
      <c r="B543" s="25"/>
      <c r="C543" s="26"/>
      <c r="D543" s="27"/>
      <c r="E543" s="29"/>
      <c r="F543" s="29"/>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c r="AD543" s="29"/>
      <c r="AE543" s="29"/>
      <c r="AF543" s="29"/>
      <c r="AG543" s="29"/>
      <c r="AH543" s="29"/>
      <c r="AI543" s="29"/>
      <c r="AJ543" s="29"/>
      <c r="AK543" s="29"/>
      <c r="AL543" s="29"/>
      <c r="AM543" s="29"/>
      <c r="AN543" s="29"/>
      <c r="AO543" s="29"/>
      <c r="AP543" s="29"/>
      <c r="AQ543" s="29"/>
      <c r="AR543" s="29"/>
      <c r="AS543" s="29"/>
      <c r="AT543" s="29"/>
      <c r="AU543" s="29"/>
      <c r="AV543" s="29"/>
      <c r="AW543" s="29"/>
      <c r="AX543" s="29"/>
      <c r="AY543" s="29"/>
      <c r="AZ543" s="29"/>
      <c r="BA543" s="29"/>
      <c r="BB543" s="29"/>
      <c r="BC543" s="29"/>
      <c r="BD543" s="29"/>
      <c r="BE543" s="29"/>
      <c r="BF543" s="29"/>
      <c r="BG543" s="29"/>
      <c r="BH543" s="29"/>
      <c r="BI543" s="29"/>
      <c r="BJ543" s="29"/>
      <c r="BK543" s="29"/>
      <c r="BL543" s="29"/>
      <c r="BM543" s="29"/>
      <c r="BN543" s="29"/>
      <c r="BO543" s="29"/>
      <c r="BP543" s="29"/>
      <c r="BQ543" s="29"/>
      <c r="BR543" s="29"/>
      <c r="BS543" s="29"/>
    </row>
    <row r="544" spans="2:71" s="24" customFormat="1" x14ac:dyDescent="0.5">
      <c r="B544" s="25"/>
      <c r="C544" s="26"/>
      <c r="D544" s="27"/>
      <c r="E544" s="29"/>
      <c r="F544" s="29"/>
      <c r="G544" s="29"/>
      <c r="H544" s="29"/>
      <c r="I544" s="29"/>
      <c r="J544" s="29"/>
      <c r="K544" s="29"/>
      <c r="L544" s="29"/>
      <c r="M544" s="29"/>
      <c r="N544" s="29"/>
      <c r="O544" s="29"/>
      <c r="P544" s="29"/>
      <c r="Q544" s="29"/>
      <c r="R544" s="29"/>
      <c r="S544" s="29"/>
      <c r="T544" s="29"/>
      <c r="U544" s="29"/>
      <c r="V544" s="29"/>
      <c r="W544" s="29"/>
      <c r="X544" s="29"/>
      <c r="Y544" s="29"/>
      <c r="Z544" s="29"/>
      <c r="AA544" s="29"/>
      <c r="AB544" s="29"/>
      <c r="AC544" s="29"/>
      <c r="AD544" s="29"/>
      <c r="AE544" s="29"/>
      <c r="AF544" s="29"/>
      <c r="AG544" s="29"/>
      <c r="AH544" s="29"/>
      <c r="AI544" s="29"/>
      <c r="AJ544" s="29"/>
      <c r="AK544" s="29"/>
      <c r="AL544" s="29"/>
      <c r="AM544" s="29"/>
      <c r="AN544" s="29"/>
      <c r="AO544" s="29"/>
      <c r="AP544" s="29"/>
      <c r="AQ544" s="29"/>
      <c r="AR544" s="29"/>
      <c r="AS544" s="29"/>
      <c r="AT544" s="29"/>
      <c r="AU544" s="29"/>
      <c r="AV544" s="29"/>
      <c r="AW544" s="29"/>
      <c r="AX544" s="29"/>
      <c r="AY544" s="29"/>
      <c r="AZ544" s="29"/>
      <c r="BA544" s="29"/>
      <c r="BB544" s="29"/>
      <c r="BC544" s="29"/>
      <c r="BD544" s="29"/>
      <c r="BE544" s="29"/>
      <c r="BF544" s="29"/>
      <c r="BG544" s="29"/>
      <c r="BH544" s="29"/>
      <c r="BI544" s="29"/>
      <c r="BJ544" s="29"/>
      <c r="BK544" s="29"/>
      <c r="BL544" s="29"/>
      <c r="BM544" s="29"/>
      <c r="BN544" s="29"/>
      <c r="BO544" s="29"/>
      <c r="BP544" s="29"/>
      <c r="BQ544" s="29"/>
      <c r="BR544" s="29"/>
      <c r="BS544" s="29"/>
    </row>
    <row r="545" spans="2:71" s="24" customFormat="1" x14ac:dyDescent="0.5">
      <c r="B545" s="25"/>
      <c r="C545" s="26"/>
      <c r="D545" s="27"/>
      <c r="E545" s="29"/>
      <c r="F545" s="29"/>
      <c r="G545" s="29"/>
      <c r="H545" s="29"/>
      <c r="I545" s="29"/>
      <c r="J545" s="29"/>
      <c r="K545" s="29"/>
      <c r="L545" s="29"/>
      <c r="M545" s="29"/>
      <c r="N545" s="29"/>
      <c r="O545" s="29"/>
      <c r="P545" s="29"/>
      <c r="Q545" s="29"/>
      <c r="R545" s="29"/>
      <c r="S545" s="29"/>
      <c r="T545" s="29"/>
      <c r="U545" s="29"/>
      <c r="V545" s="29"/>
      <c r="W545" s="29"/>
      <c r="X545" s="29"/>
      <c r="Y545" s="29"/>
      <c r="Z545" s="29"/>
      <c r="AA545" s="29"/>
      <c r="AB545" s="29"/>
      <c r="AC545" s="29"/>
      <c r="AD545" s="29"/>
      <c r="AE545" s="29"/>
      <c r="AF545" s="29"/>
      <c r="AG545" s="29"/>
      <c r="AH545" s="29"/>
      <c r="AI545" s="29"/>
      <c r="AJ545" s="29"/>
      <c r="AK545" s="29"/>
      <c r="AL545" s="29"/>
      <c r="AM545" s="29"/>
      <c r="AN545" s="29"/>
      <c r="AO545" s="29"/>
      <c r="AP545" s="29"/>
      <c r="AQ545" s="29"/>
      <c r="AR545" s="29"/>
      <c r="AS545" s="29"/>
      <c r="AT545" s="29"/>
      <c r="AU545" s="29"/>
      <c r="AV545" s="29"/>
      <c r="AW545" s="29"/>
      <c r="AX545" s="29"/>
      <c r="AY545" s="29"/>
      <c r="AZ545" s="29"/>
      <c r="BA545" s="29"/>
      <c r="BB545" s="29"/>
      <c r="BC545" s="29"/>
      <c r="BD545" s="29"/>
      <c r="BE545" s="29"/>
      <c r="BF545" s="29"/>
      <c r="BG545" s="29"/>
      <c r="BH545" s="29"/>
      <c r="BI545" s="29"/>
      <c r="BJ545" s="29"/>
      <c r="BK545" s="29"/>
      <c r="BL545" s="29"/>
      <c r="BM545" s="29"/>
      <c r="BN545" s="29"/>
      <c r="BO545" s="29"/>
      <c r="BP545" s="29"/>
      <c r="BQ545" s="29"/>
      <c r="BR545" s="29"/>
      <c r="BS545" s="29"/>
    </row>
    <row r="546" spans="2:71" s="24" customFormat="1" x14ac:dyDescent="0.5">
      <c r="B546" s="25"/>
      <c r="C546" s="26"/>
      <c r="D546" s="27"/>
      <c r="E546" s="29"/>
      <c r="F546" s="29"/>
      <c r="G546" s="29"/>
      <c r="H546" s="29"/>
      <c r="I546" s="29"/>
      <c r="J546" s="29"/>
      <c r="K546" s="29"/>
      <c r="L546" s="29"/>
      <c r="M546" s="29"/>
      <c r="N546" s="29"/>
      <c r="O546" s="29"/>
      <c r="P546" s="29"/>
      <c r="Q546" s="29"/>
      <c r="R546" s="29"/>
      <c r="S546" s="29"/>
      <c r="T546" s="29"/>
      <c r="U546" s="29"/>
      <c r="V546" s="29"/>
      <c r="W546" s="29"/>
      <c r="X546" s="29"/>
      <c r="Y546" s="29"/>
      <c r="Z546" s="29"/>
      <c r="AA546" s="29"/>
      <c r="AB546" s="29"/>
      <c r="AC546" s="29"/>
      <c r="AD546" s="29"/>
      <c r="AE546" s="29"/>
      <c r="AF546" s="29"/>
      <c r="AG546" s="29"/>
      <c r="AH546" s="29"/>
      <c r="AI546" s="29"/>
      <c r="AJ546" s="29"/>
      <c r="AK546" s="29"/>
      <c r="AL546" s="29"/>
      <c r="AM546" s="29"/>
      <c r="AN546" s="29"/>
      <c r="AO546" s="29"/>
      <c r="AP546" s="29"/>
      <c r="AQ546" s="29"/>
      <c r="AR546" s="29"/>
      <c r="AS546" s="29"/>
      <c r="AT546" s="29"/>
      <c r="AU546" s="29"/>
      <c r="AV546" s="29"/>
      <c r="AW546" s="29"/>
      <c r="AX546" s="29"/>
      <c r="AY546" s="29"/>
      <c r="AZ546" s="29"/>
      <c r="BA546" s="29"/>
      <c r="BB546" s="29"/>
      <c r="BC546" s="29"/>
      <c r="BD546" s="29"/>
      <c r="BE546" s="29"/>
      <c r="BF546" s="29"/>
      <c r="BG546" s="29"/>
      <c r="BH546" s="29"/>
      <c r="BI546" s="29"/>
      <c r="BJ546" s="29"/>
      <c r="BK546" s="29"/>
      <c r="BL546" s="29"/>
      <c r="BM546" s="29"/>
      <c r="BN546" s="29"/>
      <c r="BO546" s="29"/>
      <c r="BP546" s="29"/>
      <c r="BQ546" s="29"/>
      <c r="BR546" s="29"/>
      <c r="BS546" s="29"/>
    </row>
    <row r="547" spans="2:71" s="24" customFormat="1" x14ac:dyDescent="0.5">
      <c r="B547" s="25"/>
      <c r="C547" s="26"/>
      <c r="D547" s="27"/>
      <c r="E547" s="29"/>
      <c r="F547" s="29"/>
      <c r="G547" s="29"/>
      <c r="H547" s="29"/>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c r="AH547" s="29"/>
      <c r="AI547" s="29"/>
      <c r="AJ547" s="29"/>
      <c r="AK547" s="29"/>
      <c r="AL547" s="29"/>
      <c r="AM547" s="29"/>
      <c r="AN547" s="29"/>
      <c r="AO547" s="29"/>
      <c r="AP547" s="29"/>
      <c r="AQ547" s="29"/>
      <c r="AR547" s="29"/>
      <c r="AS547" s="29"/>
      <c r="AT547" s="29"/>
      <c r="AU547" s="29"/>
      <c r="AV547" s="29"/>
      <c r="AW547" s="29"/>
      <c r="AX547" s="29"/>
      <c r="AY547" s="29"/>
      <c r="AZ547" s="29"/>
      <c r="BA547" s="29"/>
      <c r="BB547" s="29"/>
      <c r="BC547" s="29"/>
      <c r="BD547" s="29"/>
      <c r="BE547" s="29"/>
      <c r="BF547" s="29"/>
      <c r="BG547" s="29"/>
      <c r="BH547" s="29"/>
      <c r="BI547" s="29"/>
      <c r="BJ547" s="29"/>
      <c r="BK547" s="29"/>
      <c r="BL547" s="29"/>
      <c r="BM547" s="29"/>
      <c r="BN547" s="29"/>
      <c r="BO547" s="29"/>
      <c r="BP547" s="29"/>
      <c r="BQ547" s="29"/>
      <c r="BR547" s="29"/>
      <c r="BS547" s="29"/>
    </row>
    <row r="548" spans="2:71" s="24" customFormat="1" x14ac:dyDescent="0.5">
      <c r="B548" s="25"/>
      <c r="C548" s="26"/>
      <c r="D548" s="27"/>
      <c r="E548" s="29"/>
      <c r="F548" s="29"/>
      <c r="G548" s="29"/>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c r="AI548" s="29"/>
      <c r="AJ548" s="29"/>
      <c r="AK548" s="29"/>
      <c r="AL548" s="29"/>
      <c r="AM548" s="29"/>
      <c r="AN548" s="29"/>
      <c r="AO548" s="29"/>
      <c r="AP548" s="29"/>
      <c r="AQ548" s="29"/>
      <c r="AR548" s="29"/>
      <c r="AS548" s="29"/>
      <c r="AT548" s="29"/>
      <c r="AU548" s="29"/>
      <c r="AV548" s="29"/>
      <c r="AW548" s="29"/>
      <c r="AX548" s="29"/>
      <c r="AY548" s="29"/>
      <c r="AZ548" s="29"/>
      <c r="BA548" s="29"/>
      <c r="BB548" s="29"/>
      <c r="BC548" s="29"/>
      <c r="BD548" s="29"/>
      <c r="BE548" s="29"/>
      <c r="BF548" s="29"/>
      <c r="BG548" s="29"/>
      <c r="BH548" s="29"/>
      <c r="BI548" s="29"/>
      <c r="BJ548" s="29"/>
      <c r="BK548" s="29"/>
      <c r="BL548" s="29"/>
      <c r="BM548" s="29"/>
      <c r="BN548" s="29"/>
      <c r="BO548" s="29"/>
      <c r="BP548" s="29"/>
      <c r="BQ548" s="29"/>
      <c r="BR548" s="29"/>
      <c r="BS548" s="29"/>
    </row>
    <row r="549" spans="2:71" s="24" customFormat="1" x14ac:dyDescent="0.5">
      <c r="B549" s="25"/>
      <c r="C549" s="26"/>
      <c r="D549" s="27"/>
      <c r="E549" s="29"/>
      <c r="F549" s="29"/>
      <c r="G549" s="29"/>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c r="AH549" s="29"/>
      <c r="AI549" s="29"/>
      <c r="AJ549" s="29"/>
      <c r="AK549" s="29"/>
      <c r="AL549" s="29"/>
      <c r="AM549" s="29"/>
      <c r="AN549" s="29"/>
      <c r="AO549" s="29"/>
      <c r="AP549" s="29"/>
      <c r="AQ549" s="29"/>
      <c r="AR549" s="29"/>
      <c r="AS549" s="29"/>
      <c r="AT549" s="29"/>
      <c r="AU549" s="29"/>
      <c r="AV549" s="29"/>
      <c r="AW549" s="29"/>
      <c r="AX549" s="29"/>
      <c r="AY549" s="29"/>
      <c r="AZ549" s="29"/>
      <c r="BA549" s="29"/>
      <c r="BB549" s="29"/>
      <c r="BC549" s="29"/>
      <c r="BD549" s="29"/>
      <c r="BE549" s="29"/>
      <c r="BF549" s="29"/>
      <c r="BG549" s="29"/>
      <c r="BH549" s="29"/>
      <c r="BI549" s="29"/>
      <c r="BJ549" s="29"/>
      <c r="BK549" s="29"/>
      <c r="BL549" s="29"/>
      <c r="BM549" s="29"/>
      <c r="BN549" s="29"/>
      <c r="BO549" s="29"/>
      <c r="BP549" s="29"/>
      <c r="BQ549" s="29"/>
      <c r="BR549" s="29"/>
      <c r="BS549" s="29"/>
    </row>
    <row r="550" spans="2:71" s="24" customFormat="1" x14ac:dyDescent="0.5">
      <c r="B550" s="25"/>
      <c r="C550" s="26"/>
      <c r="D550" s="27"/>
      <c r="E550" s="29"/>
      <c r="F550" s="29"/>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c r="AH550" s="29"/>
      <c r="AI550" s="29"/>
      <c r="AJ550" s="29"/>
      <c r="AK550" s="29"/>
      <c r="AL550" s="29"/>
      <c r="AM550" s="29"/>
      <c r="AN550" s="29"/>
      <c r="AO550" s="29"/>
      <c r="AP550" s="29"/>
      <c r="AQ550" s="29"/>
      <c r="AR550" s="29"/>
      <c r="AS550" s="29"/>
      <c r="AT550" s="29"/>
      <c r="AU550" s="29"/>
      <c r="AV550" s="29"/>
      <c r="AW550" s="29"/>
      <c r="AX550" s="29"/>
      <c r="AY550" s="29"/>
      <c r="AZ550" s="29"/>
      <c r="BA550" s="29"/>
      <c r="BB550" s="29"/>
      <c r="BC550" s="29"/>
      <c r="BD550" s="29"/>
      <c r="BE550" s="29"/>
      <c r="BF550" s="29"/>
      <c r="BG550" s="29"/>
      <c r="BH550" s="29"/>
      <c r="BI550" s="29"/>
      <c r="BJ550" s="29"/>
      <c r="BK550" s="29"/>
      <c r="BL550" s="29"/>
      <c r="BM550" s="29"/>
      <c r="BN550" s="29"/>
      <c r="BO550" s="29"/>
      <c r="BP550" s="29"/>
      <c r="BQ550" s="29"/>
      <c r="BR550" s="29"/>
      <c r="BS550" s="29"/>
    </row>
    <row r="551" spans="2:71" s="24" customFormat="1" x14ac:dyDescent="0.5">
      <c r="B551" s="25"/>
      <c r="C551" s="26"/>
      <c r="D551" s="27"/>
      <c r="E551" s="29"/>
      <c r="F551" s="29"/>
      <c r="G551" s="29"/>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c r="AH551" s="29"/>
      <c r="AI551" s="29"/>
      <c r="AJ551" s="29"/>
      <c r="AK551" s="29"/>
      <c r="AL551" s="29"/>
      <c r="AM551" s="29"/>
      <c r="AN551" s="29"/>
      <c r="AO551" s="29"/>
      <c r="AP551" s="29"/>
      <c r="AQ551" s="29"/>
      <c r="AR551" s="29"/>
      <c r="AS551" s="29"/>
      <c r="AT551" s="29"/>
      <c r="AU551" s="29"/>
      <c r="AV551" s="29"/>
      <c r="AW551" s="29"/>
      <c r="AX551" s="29"/>
      <c r="AY551" s="29"/>
      <c r="AZ551" s="29"/>
      <c r="BA551" s="29"/>
      <c r="BB551" s="29"/>
      <c r="BC551" s="29"/>
      <c r="BD551" s="29"/>
      <c r="BE551" s="29"/>
      <c r="BF551" s="29"/>
      <c r="BG551" s="29"/>
      <c r="BH551" s="29"/>
      <c r="BI551" s="29"/>
      <c r="BJ551" s="29"/>
      <c r="BK551" s="29"/>
      <c r="BL551" s="29"/>
      <c r="BM551" s="29"/>
      <c r="BN551" s="29"/>
      <c r="BO551" s="29"/>
      <c r="BP551" s="29"/>
      <c r="BQ551" s="29"/>
      <c r="BR551" s="29"/>
      <c r="BS551" s="29"/>
    </row>
    <row r="552" spans="2:71" s="24" customFormat="1" x14ac:dyDescent="0.5">
      <c r="B552" s="25"/>
      <c r="C552" s="26"/>
      <c r="D552" s="27"/>
      <c r="E552" s="29"/>
      <c r="F552" s="29"/>
      <c r="G552" s="29"/>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c r="AH552" s="29"/>
      <c r="AI552" s="29"/>
      <c r="AJ552" s="29"/>
      <c r="AK552" s="29"/>
      <c r="AL552" s="29"/>
      <c r="AM552" s="29"/>
      <c r="AN552" s="29"/>
      <c r="AO552" s="29"/>
      <c r="AP552" s="29"/>
      <c r="AQ552" s="29"/>
      <c r="AR552" s="29"/>
      <c r="AS552" s="29"/>
      <c r="AT552" s="29"/>
      <c r="AU552" s="29"/>
      <c r="AV552" s="29"/>
      <c r="AW552" s="29"/>
      <c r="AX552" s="29"/>
      <c r="AY552" s="29"/>
      <c r="AZ552" s="29"/>
      <c r="BA552" s="29"/>
      <c r="BB552" s="29"/>
      <c r="BC552" s="29"/>
      <c r="BD552" s="29"/>
      <c r="BE552" s="29"/>
      <c r="BF552" s="29"/>
      <c r="BG552" s="29"/>
      <c r="BH552" s="29"/>
      <c r="BI552" s="29"/>
      <c r="BJ552" s="29"/>
      <c r="BK552" s="29"/>
      <c r="BL552" s="29"/>
      <c r="BM552" s="29"/>
      <c r="BN552" s="29"/>
      <c r="BO552" s="29"/>
      <c r="BP552" s="29"/>
      <c r="BQ552" s="29"/>
      <c r="BR552" s="29"/>
      <c r="BS552" s="29"/>
    </row>
    <row r="553" spans="2:71" s="24" customFormat="1" x14ac:dyDescent="0.5">
      <c r="B553" s="25"/>
      <c r="C553" s="26"/>
      <c r="D553" s="27"/>
      <c r="E553" s="29"/>
      <c r="F553" s="29"/>
      <c r="G553" s="29"/>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c r="AH553" s="29"/>
      <c r="AI553" s="29"/>
      <c r="AJ553" s="29"/>
      <c r="AK553" s="29"/>
      <c r="AL553" s="29"/>
      <c r="AM553" s="29"/>
      <c r="AN553" s="29"/>
      <c r="AO553" s="29"/>
      <c r="AP553" s="29"/>
      <c r="AQ553" s="29"/>
      <c r="AR553" s="29"/>
      <c r="AS553" s="29"/>
      <c r="AT553" s="29"/>
      <c r="AU553" s="29"/>
      <c r="AV553" s="29"/>
      <c r="AW553" s="29"/>
      <c r="AX553" s="29"/>
      <c r="AY553" s="29"/>
      <c r="AZ553" s="29"/>
      <c r="BA553" s="29"/>
      <c r="BB553" s="29"/>
      <c r="BC553" s="29"/>
      <c r="BD553" s="29"/>
      <c r="BE553" s="29"/>
      <c r="BF553" s="29"/>
      <c r="BG553" s="29"/>
      <c r="BH553" s="29"/>
      <c r="BI553" s="29"/>
      <c r="BJ553" s="29"/>
      <c r="BK553" s="29"/>
      <c r="BL553" s="29"/>
      <c r="BM553" s="29"/>
      <c r="BN553" s="29"/>
      <c r="BO553" s="29"/>
      <c r="BP553" s="29"/>
      <c r="BQ553" s="29"/>
      <c r="BR553" s="29"/>
      <c r="BS553" s="29"/>
    </row>
    <row r="554" spans="2:71" s="24" customFormat="1" x14ac:dyDescent="0.5">
      <c r="B554" s="25"/>
      <c r="C554" s="26"/>
      <c r="D554" s="27"/>
      <c r="E554" s="2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c r="AH554" s="29"/>
      <c r="AI554" s="29"/>
      <c r="AJ554" s="29"/>
      <c r="AK554" s="29"/>
      <c r="AL554" s="29"/>
      <c r="AM554" s="29"/>
      <c r="AN554" s="29"/>
      <c r="AO554" s="29"/>
      <c r="AP554" s="29"/>
      <c r="AQ554" s="29"/>
      <c r="AR554" s="29"/>
      <c r="AS554" s="29"/>
      <c r="AT554" s="29"/>
      <c r="AU554" s="29"/>
      <c r="AV554" s="29"/>
      <c r="AW554" s="29"/>
      <c r="AX554" s="29"/>
      <c r="AY554" s="29"/>
      <c r="AZ554" s="29"/>
      <c r="BA554" s="29"/>
      <c r="BB554" s="29"/>
      <c r="BC554" s="29"/>
      <c r="BD554" s="29"/>
      <c r="BE554" s="29"/>
      <c r="BF554" s="29"/>
      <c r="BG554" s="29"/>
      <c r="BH554" s="29"/>
      <c r="BI554" s="29"/>
      <c r="BJ554" s="29"/>
      <c r="BK554" s="29"/>
      <c r="BL554" s="29"/>
      <c r="BM554" s="29"/>
      <c r="BN554" s="29"/>
      <c r="BO554" s="29"/>
      <c r="BP554" s="29"/>
      <c r="BQ554" s="29"/>
      <c r="BR554" s="29"/>
      <c r="BS554" s="29"/>
    </row>
    <row r="555" spans="2:71" s="24" customFormat="1" x14ac:dyDescent="0.5">
      <c r="B555" s="25"/>
      <c r="C555" s="26"/>
      <c r="D555" s="27"/>
      <c r="E555" s="29"/>
      <c r="F555" s="29"/>
      <c r="G555" s="29"/>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c r="AI555" s="29"/>
      <c r="AJ555" s="29"/>
      <c r="AK555" s="29"/>
      <c r="AL555" s="29"/>
      <c r="AM555" s="29"/>
      <c r="AN555" s="29"/>
      <c r="AO555" s="29"/>
      <c r="AP555" s="29"/>
      <c r="AQ555" s="29"/>
      <c r="AR555" s="29"/>
      <c r="AS555" s="29"/>
      <c r="AT555" s="29"/>
      <c r="AU555" s="29"/>
      <c r="AV555" s="29"/>
      <c r="AW555" s="29"/>
      <c r="AX555" s="29"/>
      <c r="AY555" s="29"/>
      <c r="AZ555" s="29"/>
      <c r="BA555" s="29"/>
      <c r="BB555" s="29"/>
      <c r="BC555" s="29"/>
      <c r="BD555" s="29"/>
      <c r="BE555" s="29"/>
      <c r="BF555" s="29"/>
      <c r="BG555" s="29"/>
      <c r="BH555" s="29"/>
      <c r="BI555" s="29"/>
      <c r="BJ555" s="29"/>
      <c r="BK555" s="29"/>
      <c r="BL555" s="29"/>
      <c r="BM555" s="29"/>
      <c r="BN555" s="29"/>
      <c r="BO555" s="29"/>
      <c r="BP555" s="29"/>
      <c r="BQ555" s="29"/>
      <c r="BR555" s="29"/>
      <c r="BS555" s="29"/>
    </row>
    <row r="556" spans="2:71" s="24" customFormat="1" x14ac:dyDescent="0.5">
      <c r="B556" s="25"/>
      <c r="C556" s="26"/>
      <c r="D556" s="27"/>
      <c r="E556" s="29"/>
      <c r="F556" s="29"/>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AN556" s="29"/>
      <c r="AO556" s="29"/>
      <c r="AP556" s="29"/>
      <c r="AQ556" s="29"/>
      <c r="AR556" s="29"/>
      <c r="AS556" s="29"/>
      <c r="AT556" s="29"/>
      <c r="AU556" s="29"/>
      <c r="AV556" s="29"/>
      <c r="AW556" s="29"/>
      <c r="AX556" s="29"/>
      <c r="AY556" s="29"/>
      <c r="AZ556" s="29"/>
      <c r="BA556" s="29"/>
      <c r="BB556" s="29"/>
      <c r="BC556" s="29"/>
      <c r="BD556" s="29"/>
      <c r="BE556" s="29"/>
      <c r="BF556" s="29"/>
      <c r="BG556" s="29"/>
      <c r="BH556" s="29"/>
      <c r="BI556" s="29"/>
      <c r="BJ556" s="29"/>
      <c r="BK556" s="29"/>
      <c r="BL556" s="29"/>
      <c r="BM556" s="29"/>
      <c r="BN556" s="29"/>
      <c r="BO556" s="29"/>
      <c r="BP556" s="29"/>
      <c r="BQ556" s="29"/>
      <c r="BR556" s="29"/>
      <c r="BS556" s="29"/>
    </row>
    <row r="557" spans="2:71" s="24" customFormat="1" x14ac:dyDescent="0.5">
      <c r="B557" s="25"/>
      <c r="C557" s="26"/>
      <c r="D557" s="27"/>
      <c r="E557" s="29"/>
      <c r="F557" s="29"/>
      <c r="G557" s="29"/>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c r="AH557" s="29"/>
      <c r="AI557" s="29"/>
      <c r="AJ557" s="29"/>
      <c r="AK557" s="29"/>
      <c r="AL557" s="29"/>
      <c r="AM557" s="29"/>
      <c r="AN557" s="29"/>
      <c r="AO557" s="29"/>
      <c r="AP557" s="29"/>
      <c r="AQ557" s="29"/>
      <c r="AR557" s="29"/>
      <c r="AS557" s="29"/>
      <c r="AT557" s="29"/>
      <c r="AU557" s="29"/>
      <c r="AV557" s="29"/>
      <c r="AW557" s="29"/>
      <c r="AX557" s="29"/>
      <c r="AY557" s="29"/>
      <c r="AZ557" s="29"/>
      <c r="BA557" s="29"/>
      <c r="BB557" s="29"/>
      <c r="BC557" s="29"/>
      <c r="BD557" s="29"/>
      <c r="BE557" s="29"/>
      <c r="BF557" s="29"/>
      <c r="BG557" s="29"/>
      <c r="BH557" s="29"/>
      <c r="BI557" s="29"/>
      <c r="BJ557" s="29"/>
      <c r="BK557" s="29"/>
      <c r="BL557" s="29"/>
      <c r="BM557" s="29"/>
      <c r="BN557" s="29"/>
      <c r="BO557" s="29"/>
      <c r="BP557" s="29"/>
      <c r="BQ557" s="29"/>
      <c r="BR557" s="29"/>
      <c r="BS557" s="29"/>
    </row>
    <row r="558" spans="2:71" s="24" customFormat="1" x14ac:dyDescent="0.5">
      <c r="B558" s="25"/>
      <c r="C558" s="26"/>
      <c r="D558" s="27"/>
      <c r="E558" s="29"/>
      <c r="F558" s="29"/>
      <c r="G558" s="29"/>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c r="AH558" s="29"/>
      <c r="AI558" s="29"/>
      <c r="AJ558" s="29"/>
      <c r="AK558" s="29"/>
      <c r="AL558" s="29"/>
      <c r="AM558" s="29"/>
      <c r="AN558" s="29"/>
      <c r="AO558" s="29"/>
      <c r="AP558" s="29"/>
      <c r="AQ558" s="29"/>
      <c r="AR558" s="29"/>
      <c r="AS558" s="29"/>
      <c r="AT558" s="29"/>
      <c r="AU558" s="29"/>
      <c r="AV558" s="29"/>
      <c r="AW558" s="29"/>
      <c r="AX558" s="29"/>
      <c r="AY558" s="29"/>
      <c r="AZ558" s="29"/>
      <c r="BA558" s="29"/>
      <c r="BB558" s="29"/>
      <c r="BC558" s="29"/>
      <c r="BD558" s="29"/>
      <c r="BE558" s="29"/>
      <c r="BF558" s="29"/>
      <c r="BG558" s="29"/>
      <c r="BH558" s="29"/>
      <c r="BI558" s="29"/>
      <c r="BJ558" s="29"/>
      <c r="BK558" s="29"/>
      <c r="BL558" s="29"/>
      <c r="BM558" s="29"/>
      <c r="BN558" s="29"/>
      <c r="BO558" s="29"/>
      <c r="BP558" s="29"/>
      <c r="BQ558" s="29"/>
      <c r="BR558" s="29"/>
      <c r="BS558" s="29"/>
    </row>
    <row r="559" spans="2:71" s="24" customFormat="1" x14ac:dyDescent="0.5">
      <c r="B559" s="25"/>
      <c r="C559" s="26"/>
      <c r="D559" s="27"/>
      <c r="E559" s="29"/>
      <c r="F559" s="29"/>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c r="AH559" s="29"/>
      <c r="AI559" s="29"/>
      <c r="AJ559" s="29"/>
      <c r="AK559" s="29"/>
      <c r="AL559" s="29"/>
      <c r="AM559" s="29"/>
      <c r="AN559" s="29"/>
      <c r="AO559" s="29"/>
      <c r="AP559" s="29"/>
      <c r="AQ559" s="29"/>
      <c r="AR559" s="29"/>
      <c r="AS559" s="29"/>
      <c r="AT559" s="29"/>
      <c r="AU559" s="29"/>
      <c r="AV559" s="29"/>
      <c r="AW559" s="29"/>
      <c r="AX559" s="29"/>
      <c r="AY559" s="29"/>
      <c r="AZ559" s="29"/>
      <c r="BA559" s="29"/>
      <c r="BB559" s="29"/>
      <c r="BC559" s="29"/>
      <c r="BD559" s="29"/>
      <c r="BE559" s="29"/>
      <c r="BF559" s="29"/>
      <c r="BG559" s="29"/>
      <c r="BH559" s="29"/>
      <c r="BI559" s="29"/>
      <c r="BJ559" s="29"/>
      <c r="BK559" s="29"/>
      <c r="BL559" s="29"/>
      <c r="BM559" s="29"/>
      <c r="BN559" s="29"/>
      <c r="BO559" s="29"/>
      <c r="BP559" s="29"/>
      <c r="BQ559" s="29"/>
      <c r="BR559" s="29"/>
      <c r="BS559" s="29"/>
    </row>
    <row r="560" spans="2:71" s="24" customFormat="1" x14ac:dyDescent="0.5">
      <c r="B560" s="25"/>
      <c r="C560" s="26"/>
      <c r="D560" s="27"/>
      <c r="E560" s="29"/>
      <c r="F560" s="29"/>
      <c r="G560" s="29"/>
      <c r="H560" s="29"/>
      <c r="I560" s="29"/>
      <c r="J560" s="29"/>
      <c r="K560" s="29"/>
      <c r="L560" s="29"/>
      <c r="M560" s="29"/>
      <c r="N560" s="29"/>
      <c r="O560" s="29"/>
      <c r="P560" s="29"/>
      <c r="Q560" s="29"/>
      <c r="R560" s="29"/>
      <c r="S560" s="29"/>
      <c r="T560" s="29"/>
      <c r="U560" s="29"/>
      <c r="V560" s="29"/>
      <c r="W560" s="29"/>
      <c r="X560" s="29"/>
      <c r="Y560" s="29"/>
      <c r="Z560" s="29"/>
      <c r="AA560" s="29"/>
      <c r="AB560" s="29"/>
      <c r="AC560" s="29"/>
      <c r="AD560" s="29"/>
      <c r="AE560" s="29"/>
      <c r="AF560" s="29"/>
      <c r="AG560" s="29"/>
      <c r="AH560" s="29"/>
      <c r="AI560" s="29"/>
      <c r="AJ560" s="29"/>
      <c r="AK560" s="29"/>
      <c r="AL560" s="29"/>
      <c r="AM560" s="29"/>
      <c r="AN560" s="29"/>
      <c r="AO560" s="29"/>
      <c r="AP560" s="29"/>
      <c r="AQ560" s="29"/>
      <c r="AR560" s="29"/>
      <c r="AS560" s="29"/>
      <c r="AT560" s="29"/>
      <c r="AU560" s="29"/>
      <c r="AV560" s="29"/>
      <c r="AW560" s="29"/>
      <c r="AX560" s="29"/>
      <c r="AY560" s="29"/>
      <c r="AZ560" s="29"/>
      <c r="BA560" s="29"/>
      <c r="BB560" s="29"/>
      <c r="BC560" s="29"/>
      <c r="BD560" s="29"/>
      <c r="BE560" s="29"/>
      <c r="BF560" s="29"/>
      <c r="BG560" s="29"/>
      <c r="BH560" s="29"/>
      <c r="BI560" s="29"/>
      <c r="BJ560" s="29"/>
      <c r="BK560" s="29"/>
      <c r="BL560" s="29"/>
      <c r="BM560" s="29"/>
      <c r="BN560" s="29"/>
      <c r="BO560" s="29"/>
      <c r="BP560" s="29"/>
      <c r="BQ560" s="29"/>
      <c r="BR560" s="29"/>
      <c r="BS560" s="29"/>
    </row>
    <row r="561" spans="2:71" s="24" customFormat="1" x14ac:dyDescent="0.5">
      <c r="B561" s="25"/>
      <c r="C561" s="26"/>
      <c r="D561" s="27"/>
      <c r="E561" s="29"/>
      <c r="F561" s="29"/>
      <c r="G561" s="29"/>
      <c r="H561" s="29"/>
      <c r="I561" s="29"/>
      <c r="J561" s="29"/>
      <c r="K561" s="29"/>
      <c r="L561" s="29"/>
      <c r="M561" s="29"/>
      <c r="N561" s="29"/>
      <c r="O561" s="29"/>
      <c r="P561" s="29"/>
      <c r="Q561" s="29"/>
      <c r="R561" s="29"/>
      <c r="S561" s="29"/>
      <c r="T561" s="29"/>
      <c r="U561" s="29"/>
      <c r="V561" s="29"/>
      <c r="W561" s="29"/>
      <c r="X561" s="29"/>
      <c r="Y561" s="29"/>
      <c r="Z561" s="29"/>
      <c r="AA561" s="29"/>
      <c r="AB561" s="29"/>
      <c r="AC561" s="29"/>
      <c r="AD561" s="29"/>
      <c r="AE561" s="29"/>
      <c r="AF561" s="29"/>
      <c r="AG561" s="29"/>
      <c r="AH561" s="29"/>
      <c r="AI561" s="29"/>
      <c r="AJ561" s="29"/>
      <c r="AK561" s="29"/>
      <c r="AL561" s="29"/>
      <c r="AM561" s="29"/>
      <c r="AN561" s="29"/>
      <c r="AO561" s="29"/>
      <c r="AP561" s="29"/>
      <c r="AQ561" s="29"/>
      <c r="AR561" s="29"/>
      <c r="AS561" s="29"/>
      <c r="AT561" s="29"/>
      <c r="AU561" s="29"/>
      <c r="AV561" s="29"/>
      <c r="AW561" s="29"/>
      <c r="AX561" s="29"/>
      <c r="AY561" s="29"/>
      <c r="AZ561" s="29"/>
      <c r="BA561" s="29"/>
      <c r="BB561" s="29"/>
      <c r="BC561" s="29"/>
      <c r="BD561" s="29"/>
      <c r="BE561" s="29"/>
      <c r="BF561" s="29"/>
      <c r="BG561" s="29"/>
      <c r="BH561" s="29"/>
      <c r="BI561" s="29"/>
      <c r="BJ561" s="29"/>
      <c r="BK561" s="29"/>
      <c r="BL561" s="29"/>
      <c r="BM561" s="29"/>
      <c r="BN561" s="29"/>
      <c r="BO561" s="29"/>
      <c r="BP561" s="29"/>
      <c r="BQ561" s="29"/>
      <c r="BR561" s="29"/>
      <c r="BS561" s="29"/>
    </row>
    <row r="562" spans="2:71" s="24" customFormat="1" x14ac:dyDescent="0.5">
      <c r="B562" s="25"/>
      <c r="C562" s="26"/>
      <c r="D562" s="27"/>
      <c r="E562" s="29"/>
      <c r="F562" s="29"/>
      <c r="G562" s="29"/>
      <c r="H562" s="29"/>
      <c r="I562" s="29"/>
      <c r="J562" s="29"/>
      <c r="K562" s="29"/>
      <c r="L562" s="29"/>
      <c r="M562" s="29"/>
      <c r="N562" s="29"/>
      <c r="O562" s="29"/>
      <c r="P562" s="29"/>
      <c r="Q562" s="29"/>
      <c r="R562" s="29"/>
      <c r="S562" s="29"/>
      <c r="T562" s="29"/>
      <c r="U562" s="29"/>
      <c r="V562" s="29"/>
      <c r="W562" s="29"/>
      <c r="X562" s="29"/>
      <c r="Y562" s="29"/>
      <c r="Z562" s="29"/>
      <c r="AA562" s="29"/>
      <c r="AB562" s="29"/>
      <c r="AC562" s="29"/>
      <c r="AD562" s="29"/>
      <c r="AE562" s="29"/>
      <c r="AF562" s="29"/>
      <c r="AG562" s="29"/>
      <c r="AH562" s="29"/>
      <c r="AI562" s="29"/>
      <c r="AJ562" s="29"/>
      <c r="AK562" s="29"/>
      <c r="AL562" s="29"/>
      <c r="AM562" s="29"/>
      <c r="AN562" s="29"/>
      <c r="AO562" s="29"/>
      <c r="AP562" s="29"/>
      <c r="AQ562" s="29"/>
      <c r="AR562" s="29"/>
      <c r="AS562" s="29"/>
      <c r="AT562" s="29"/>
      <c r="AU562" s="29"/>
      <c r="AV562" s="29"/>
      <c r="AW562" s="29"/>
      <c r="AX562" s="29"/>
      <c r="AY562" s="29"/>
      <c r="AZ562" s="29"/>
      <c r="BA562" s="29"/>
      <c r="BB562" s="29"/>
      <c r="BC562" s="29"/>
      <c r="BD562" s="29"/>
      <c r="BE562" s="29"/>
      <c r="BF562" s="29"/>
      <c r="BG562" s="29"/>
      <c r="BH562" s="29"/>
      <c r="BI562" s="29"/>
      <c r="BJ562" s="29"/>
      <c r="BK562" s="29"/>
      <c r="BL562" s="29"/>
      <c r="BM562" s="29"/>
      <c r="BN562" s="29"/>
      <c r="BO562" s="29"/>
      <c r="BP562" s="29"/>
      <c r="BQ562" s="29"/>
      <c r="BR562" s="29"/>
      <c r="BS562" s="29"/>
    </row>
    <row r="563" spans="2:71" s="24" customFormat="1" x14ac:dyDescent="0.5">
      <c r="B563" s="25"/>
      <c r="C563" s="26"/>
      <c r="D563" s="27"/>
      <c r="E563" s="29"/>
      <c r="F563" s="29"/>
      <c r="G563" s="29"/>
      <c r="H563" s="29"/>
      <c r="I563" s="29"/>
      <c r="J563" s="29"/>
      <c r="K563" s="29"/>
      <c r="L563" s="29"/>
      <c r="M563" s="29"/>
      <c r="N563" s="29"/>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c r="BG563" s="29"/>
      <c r="BH563" s="29"/>
      <c r="BI563" s="29"/>
      <c r="BJ563" s="29"/>
      <c r="BK563" s="29"/>
      <c r="BL563" s="29"/>
      <c r="BM563" s="29"/>
      <c r="BN563" s="29"/>
      <c r="BO563" s="29"/>
      <c r="BP563" s="29"/>
      <c r="BQ563" s="29"/>
      <c r="BR563" s="29"/>
      <c r="BS563" s="29"/>
    </row>
    <row r="564" spans="2:71" s="24" customFormat="1" x14ac:dyDescent="0.5">
      <c r="B564" s="25"/>
      <c r="C564" s="26"/>
      <c r="D564" s="27"/>
      <c r="E564" s="29"/>
      <c r="F564" s="29"/>
      <c r="G564" s="29"/>
      <c r="H564" s="29"/>
      <c r="I564" s="29"/>
      <c r="J564" s="29"/>
      <c r="K564" s="29"/>
      <c r="L564" s="29"/>
      <c r="M564" s="29"/>
      <c r="N564" s="29"/>
      <c r="O564" s="29"/>
      <c r="P564" s="29"/>
      <c r="Q564" s="29"/>
      <c r="R564" s="29"/>
      <c r="S564" s="29"/>
      <c r="T564" s="29"/>
      <c r="U564" s="29"/>
      <c r="V564" s="29"/>
      <c r="W564" s="29"/>
      <c r="X564" s="29"/>
      <c r="Y564" s="29"/>
      <c r="Z564" s="29"/>
      <c r="AA564" s="29"/>
      <c r="AB564" s="29"/>
      <c r="AC564" s="29"/>
      <c r="AD564" s="29"/>
      <c r="AE564" s="29"/>
      <c r="AF564" s="29"/>
      <c r="AG564" s="29"/>
      <c r="AH564" s="29"/>
      <c r="AI564" s="29"/>
      <c r="AJ564" s="29"/>
      <c r="AK564" s="29"/>
      <c r="AL564" s="29"/>
      <c r="AM564" s="29"/>
      <c r="AN564" s="29"/>
      <c r="AO564" s="29"/>
      <c r="AP564" s="29"/>
      <c r="AQ564" s="29"/>
      <c r="AR564" s="29"/>
      <c r="AS564" s="29"/>
      <c r="AT564" s="29"/>
      <c r="AU564" s="29"/>
      <c r="AV564" s="29"/>
      <c r="AW564" s="29"/>
      <c r="AX564" s="29"/>
      <c r="AY564" s="29"/>
      <c r="AZ564" s="29"/>
      <c r="BA564" s="29"/>
      <c r="BB564" s="29"/>
      <c r="BC564" s="29"/>
      <c r="BD564" s="29"/>
      <c r="BE564" s="29"/>
      <c r="BF564" s="29"/>
      <c r="BG564" s="29"/>
      <c r="BH564" s="29"/>
      <c r="BI564" s="29"/>
      <c r="BJ564" s="29"/>
      <c r="BK564" s="29"/>
      <c r="BL564" s="29"/>
      <c r="BM564" s="29"/>
      <c r="BN564" s="29"/>
      <c r="BO564" s="29"/>
      <c r="BP564" s="29"/>
      <c r="BQ564" s="29"/>
      <c r="BR564" s="29"/>
      <c r="BS564" s="29"/>
    </row>
    <row r="565" spans="2:71" s="24" customFormat="1" x14ac:dyDescent="0.5">
      <c r="B565" s="25"/>
      <c r="C565" s="26"/>
      <c r="D565" s="27"/>
      <c r="E565" s="29"/>
      <c r="F565" s="29"/>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c r="AH565" s="29"/>
      <c r="AI565" s="29"/>
      <c r="AJ565" s="29"/>
      <c r="AK565" s="29"/>
      <c r="AL565" s="29"/>
      <c r="AM565" s="29"/>
      <c r="AN565" s="29"/>
      <c r="AO565" s="29"/>
      <c r="AP565" s="29"/>
      <c r="AQ565" s="29"/>
      <c r="AR565" s="29"/>
      <c r="AS565" s="29"/>
      <c r="AT565" s="29"/>
      <c r="AU565" s="29"/>
      <c r="AV565" s="29"/>
      <c r="AW565" s="29"/>
      <c r="AX565" s="29"/>
      <c r="AY565" s="29"/>
      <c r="AZ565" s="29"/>
      <c r="BA565" s="29"/>
      <c r="BB565" s="29"/>
      <c r="BC565" s="29"/>
      <c r="BD565" s="29"/>
      <c r="BE565" s="29"/>
      <c r="BF565" s="29"/>
      <c r="BG565" s="29"/>
      <c r="BH565" s="29"/>
      <c r="BI565" s="29"/>
      <c r="BJ565" s="29"/>
      <c r="BK565" s="29"/>
      <c r="BL565" s="29"/>
      <c r="BM565" s="29"/>
      <c r="BN565" s="29"/>
      <c r="BO565" s="29"/>
      <c r="BP565" s="29"/>
      <c r="BQ565" s="29"/>
      <c r="BR565" s="29"/>
      <c r="BS565" s="29"/>
    </row>
    <row r="566" spans="2:71" s="24" customFormat="1" x14ac:dyDescent="0.5">
      <c r="B566" s="25"/>
      <c r="C566" s="26"/>
      <c r="D566" s="27"/>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c r="AI566" s="29"/>
      <c r="AJ566" s="29"/>
      <c r="AK566" s="29"/>
      <c r="AL566" s="29"/>
      <c r="AM566" s="29"/>
      <c r="AN566" s="29"/>
      <c r="AO566" s="29"/>
      <c r="AP566" s="29"/>
      <c r="AQ566" s="29"/>
      <c r="AR566" s="29"/>
      <c r="AS566" s="29"/>
      <c r="AT566" s="29"/>
      <c r="AU566" s="29"/>
      <c r="AV566" s="29"/>
      <c r="AW566" s="29"/>
      <c r="AX566" s="29"/>
      <c r="AY566" s="29"/>
      <c r="AZ566" s="29"/>
      <c r="BA566" s="29"/>
      <c r="BB566" s="29"/>
      <c r="BC566" s="29"/>
      <c r="BD566" s="29"/>
      <c r="BE566" s="29"/>
      <c r="BF566" s="29"/>
      <c r="BG566" s="29"/>
      <c r="BH566" s="29"/>
      <c r="BI566" s="29"/>
      <c r="BJ566" s="29"/>
      <c r="BK566" s="29"/>
      <c r="BL566" s="29"/>
      <c r="BM566" s="29"/>
      <c r="BN566" s="29"/>
      <c r="BO566" s="29"/>
      <c r="BP566" s="29"/>
      <c r="BQ566" s="29"/>
      <c r="BR566" s="29"/>
      <c r="BS566" s="29"/>
    </row>
    <row r="567" spans="2:71" s="24" customFormat="1" x14ac:dyDescent="0.5">
      <c r="B567" s="25"/>
      <c r="C567" s="26"/>
      <c r="D567" s="27"/>
      <c r="E567" s="29"/>
      <c r="F567" s="29"/>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c r="AH567" s="29"/>
      <c r="AI567" s="29"/>
      <c r="AJ567" s="29"/>
      <c r="AK567" s="29"/>
      <c r="AL567" s="29"/>
      <c r="AM567" s="29"/>
      <c r="AN567" s="29"/>
      <c r="AO567" s="29"/>
      <c r="AP567" s="29"/>
      <c r="AQ567" s="29"/>
      <c r="AR567" s="29"/>
      <c r="AS567" s="29"/>
      <c r="AT567" s="29"/>
      <c r="AU567" s="29"/>
      <c r="AV567" s="29"/>
      <c r="AW567" s="29"/>
      <c r="AX567" s="29"/>
      <c r="AY567" s="29"/>
      <c r="AZ567" s="29"/>
      <c r="BA567" s="29"/>
      <c r="BB567" s="29"/>
      <c r="BC567" s="29"/>
      <c r="BD567" s="29"/>
      <c r="BE567" s="29"/>
      <c r="BF567" s="29"/>
      <c r="BG567" s="29"/>
      <c r="BH567" s="29"/>
      <c r="BI567" s="29"/>
      <c r="BJ567" s="29"/>
      <c r="BK567" s="29"/>
      <c r="BL567" s="29"/>
      <c r="BM567" s="29"/>
      <c r="BN567" s="29"/>
      <c r="BO567" s="29"/>
      <c r="BP567" s="29"/>
      <c r="BQ567" s="29"/>
      <c r="BR567" s="29"/>
      <c r="BS567" s="29"/>
    </row>
    <row r="568" spans="2:71" s="24" customFormat="1" x14ac:dyDescent="0.5">
      <c r="B568" s="25"/>
      <c r="C568" s="26"/>
      <c r="D568" s="27"/>
      <c r="E568" s="29"/>
      <c r="F568" s="29"/>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c r="AH568" s="29"/>
      <c r="AI568" s="29"/>
      <c r="AJ568" s="29"/>
      <c r="AK568" s="29"/>
      <c r="AL568" s="29"/>
      <c r="AM568" s="29"/>
      <c r="AN568" s="29"/>
      <c r="AO568" s="29"/>
      <c r="AP568" s="29"/>
      <c r="AQ568" s="29"/>
      <c r="AR568" s="29"/>
      <c r="AS568" s="29"/>
      <c r="AT568" s="29"/>
      <c r="AU568" s="29"/>
      <c r="AV568" s="29"/>
      <c r="AW568" s="29"/>
      <c r="AX568" s="29"/>
      <c r="AY568" s="29"/>
      <c r="AZ568" s="29"/>
      <c r="BA568" s="29"/>
      <c r="BB568" s="29"/>
      <c r="BC568" s="29"/>
      <c r="BD568" s="29"/>
      <c r="BE568" s="29"/>
      <c r="BF568" s="29"/>
      <c r="BG568" s="29"/>
      <c r="BH568" s="29"/>
      <c r="BI568" s="29"/>
      <c r="BJ568" s="29"/>
      <c r="BK568" s="29"/>
      <c r="BL568" s="29"/>
      <c r="BM568" s="29"/>
      <c r="BN568" s="29"/>
      <c r="BO568" s="29"/>
      <c r="BP568" s="29"/>
      <c r="BQ568" s="29"/>
      <c r="BR568" s="29"/>
      <c r="BS568" s="29"/>
    </row>
    <row r="569" spans="2:71" s="24" customFormat="1" x14ac:dyDescent="0.5">
      <c r="B569" s="25"/>
      <c r="C569" s="26"/>
      <c r="D569" s="27"/>
      <c r="E569" s="29"/>
      <c r="F569" s="29"/>
      <c r="G569" s="29"/>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c r="AH569" s="29"/>
      <c r="AI569" s="29"/>
      <c r="AJ569" s="29"/>
      <c r="AK569" s="29"/>
      <c r="AL569" s="29"/>
      <c r="AM569" s="29"/>
      <c r="AN569" s="29"/>
      <c r="AO569" s="29"/>
      <c r="AP569" s="29"/>
      <c r="AQ569" s="29"/>
      <c r="AR569" s="29"/>
      <c r="AS569" s="29"/>
      <c r="AT569" s="29"/>
      <c r="AU569" s="29"/>
      <c r="AV569" s="29"/>
      <c r="AW569" s="29"/>
      <c r="AX569" s="29"/>
      <c r="AY569" s="29"/>
      <c r="AZ569" s="29"/>
      <c r="BA569" s="29"/>
      <c r="BB569" s="29"/>
      <c r="BC569" s="29"/>
      <c r="BD569" s="29"/>
      <c r="BE569" s="29"/>
      <c r="BF569" s="29"/>
      <c r="BG569" s="29"/>
      <c r="BH569" s="29"/>
      <c r="BI569" s="29"/>
      <c r="BJ569" s="29"/>
      <c r="BK569" s="29"/>
      <c r="BL569" s="29"/>
      <c r="BM569" s="29"/>
      <c r="BN569" s="29"/>
      <c r="BO569" s="29"/>
      <c r="BP569" s="29"/>
      <c r="BQ569" s="29"/>
      <c r="BR569" s="29"/>
      <c r="BS569" s="29"/>
    </row>
    <row r="570" spans="2:71" s="24" customFormat="1" x14ac:dyDescent="0.5">
      <c r="B570" s="25"/>
      <c r="C570" s="26"/>
      <c r="D570" s="27"/>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c r="AI570" s="29"/>
      <c r="AJ570" s="29"/>
      <c r="AK570" s="29"/>
      <c r="AL570" s="29"/>
      <c r="AM570" s="29"/>
      <c r="AN570" s="29"/>
      <c r="AO570" s="29"/>
      <c r="AP570" s="29"/>
      <c r="AQ570" s="29"/>
      <c r="AR570" s="29"/>
      <c r="AS570" s="29"/>
      <c r="AT570" s="29"/>
      <c r="AU570" s="29"/>
      <c r="AV570" s="29"/>
      <c r="AW570" s="29"/>
      <c r="AX570" s="29"/>
      <c r="AY570" s="29"/>
      <c r="AZ570" s="29"/>
      <c r="BA570" s="29"/>
      <c r="BB570" s="29"/>
      <c r="BC570" s="29"/>
      <c r="BD570" s="29"/>
      <c r="BE570" s="29"/>
      <c r="BF570" s="29"/>
      <c r="BG570" s="29"/>
      <c r="BH570" s="29"/>
      <c r="BI570" s="29"/>
      <c r="BJ570" s="29"/>
      <c r="BK570" s="29"/>
      <c r="BL570" s="29"/>
      <c r="BM570" s="29"/>
      <c r="BN570" s="29"/>
      <c r="BO570" s="29"/>
      <c r="BP570" s="29"/>
      <c r="BQ570" s="29"/>
      <c r="BR570" s="29"/>
      <c r="BS570" s="29"/>
    </row>
    <row r="571" spans="2:71" s="24" customFormat="1" x14ac:dyDescent="0.5">
      <c r="B571" s="25"/>
      <c r="C571" s="26"/>
      <c r="D571" s="27"/>
      <c r="E571" s="29"/>
      <c r="F571" s="29"/>
      <c r="G571" s="29"/>
      <c r="H571" s="29"/>
      <c r="I571" s="29"/>
      <c r="J571" s="29"/>
      <c r="K571" s="29"/>
      <c r="L571" s="29"/>
      <c r="M571" s="29"/>
      <c r="N571" s="29"/>
      <c r="O571" s="29"/>
      <c r="P571" s="29"/>
      <c r="Q571" s="29"/>
      <c r="R571" s="29"/>
      <c r="S571" s="29"/>
      <c r="T571" s="29"/>
      <c r="U571" s="29"/>
      <c r="V571" s="29"/>
      <c r="W571" s="29"/>
      <c r="X571" s="29"/>
      <c r="Y571" s="29"/>
      <c r="Z571" s="29"/>
      <c r="AA571" s="29"/>
      <c r="AB571" s="29"/>
      <c r="AC571" s="29"/>
      <c r="AD571" s="29"/>
      <c r="AE571" s="29"/>
      <c r="AF571" s="29"/>
      <c r="AG571" s="29"/>
      <c r="AH571" s="29"/>
      <c r="AI571" s="29"/>
      <c r="AJ571" s="29"/>
      <c r="AK571" s="29"/>
      <c r="AL571" s="29"/>
      <c r="AM571" s="29"/>
      <c r="AN571" s="29"/>
      <c r="AO571" s="29"/>
      <c r="AP571" s="29"/>
      <c r="AQ571" s="29"/>
      <c r="AR571" s="29"/>
      <c r="AS571" s="29"/>
      <c r="AT571" s="29"/>
      <c r="AU571" s="29"/>
      <c r="AV571" s="29"/>
      <c r="AW571" s="29"/>
      <c r="AX571" s="29"/>
      <c r="AY571" s="29"/>
      <c r="AZ571" s="29"/>
      <c r="BA571" s="29"/>
      <c r="BB571" s="29"/>
      <c r="BC571" s="29"/>
      <c r="BD571" s="29"/>
      <c r="BE571" s="29"/>
      <c r="BF571" s="29"/>
      <c r="BG571" s="29"/>
      <c r="BH571" s="29"/>
      <c r="BI571" s="29"/>
      <c r="BJ571" s="29"/>
      <c r="BK571" s="29"/>
      <c r="BL571" s="29"/>
      <c r="BM571" s="29"/>
      <c r="BN571" s="29"/>
      <c r="BO571" s="29"/>
      <c r="BP571" s="29"/>
      <c r="BQ571" s="29"/>
      <c r="BR571" s="29"/>
      <c r="BS571" s="29"/>
    </row>
    <row r="572" spans="2:71" s="24" customFormat="1" x14ac:dyDescent="0.5">
      <c r="B572" s="25"/>
      <c r="C572" s="26"/>
      <c r="D572" s="27"/>
      <c r="E572" s="29"/>
      <c r="F572" s="29"/>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c r="AI572" s="29"/>
      <c r="AJ572" s="29"/>
      <c r="AK572" s="29"/>
      <c r="AL572" s="29"/>
      <c r="AM572" s="29"/>
      <c r="AN572" s="29"/>
      <c r="AO572" s="29"/>
      <c r="AP572" s="29"/>
      <c r="AQ572" s="29"/>
      <c r="AR572" s="29"/>
      <c r="AS572" s="29"/>
      <c r="AT572" s="29"/>
      <c r="AU572" s="29"/>
      <c r="AV572" s="29"/>
      <c r="AW572" s="29"/>
      <c r="AX572" s="29"/>
      <c r="AY572" s="29"/>
      <c r="AZ572" s="29"/>
      <c r="BA572" s="29"/>
      <c r="BB572" s="29"/>
      <c r="BC572" s="29"/>
      <c r="BD572" s="29"/>
      <c r="BE572" s="29"/>
      <c r="BF572" s="29"/>
      <c r="BG572" s="29"/>
      <c r="BH572" s="29"/>
      <c r="BI572" s="29"/>
      <c r="BJ572" s="29"/>
      <c r="BK572" s="29"/>
      <c r="BL572" s="29"/>
      <c r="BM572" s="29"/>
      <c r="BN572" s="29"/>
      <c r="BO572" s="29"/>
      <c r="BP572" s="29"/>
      <c r="BQ572" s="29"/>
      <c r="BR572" s="29"/>
      <c r="BS572" s="29"/>
    </row>
    <row r="573" spans="2:71" s="24" customFormat="1" x14ac:dyDescent="0.5">
      <c r="B573" s="25"/>
      <c r="C573" s="26"/>
      <c r="D573" s="27"/>
      <c r="E573" s="29"/>
      <c r="F573" s="29"/>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c r="AI573" s="29"/>
      <c r="AJ573" s="29"/>
      <c r="AK573" s="29"/>
      <c r="AL573" s="29"/>
      <c r="AM573" s="29"/>
      <c r="AN573" s="29"/>
      <c r="AO573" s="29"/>
      <c r="AP573" s="29"/>
      <c r="AQ573" s="29"/>
      <c r="AR573" s="29"/>
      <c r="AS573" s="29"/>
      <c r="AT573" s="29"/>
      <c r="AU573" s="29"/>
      <c r="AV573" s="29"/>
      <c r="AW573" s="29"/>
      <c r="AX573" s="29"/>
      <c r="AY573" s="29"/>
      <c r="AZ573" s="29"/>
      <c r="BA573" s="29"/>
      <c r="BB573" s="29"/>
      <c r="BC573" s="29"/>
      <c r="BD573" s="29"/>
      <c r="BE573" s="29"/>
      <c r="BF573" s="29"/>
      <c r="BG573" s="29"/>
      <c r="BH573" s="29"/>
      <c r="BI573" s="29"/>
      <c r="BJ573" s="29"/>
      <c r="BK573" s="29"/>
      <c r="BL573" s="29"/>
      <c r="BM573" s="29"/>
      <c r="BN573" s="29"/>
      <c r="BO573" s="29"/>
      <c r="BP573" s="29"/>
      <c r="BQ573" s="29"/>
      <c r="BR573" s="29"/>
      <c r="BS573" s="29"/>
    </row>
  </sheetData>
  <sheetProtection algorithmName="SHA-512" hashValue="x0SNmwEMpmAfP35dbC2YL8QG9pqGJN4HoiKyEM4wOSoFEfl83Z6SLFhjmibMC2MHAQDSWUWpgAVTKN96WeVhjg==" saltValue="6CjtT/YDHdLfFoE/Eb/y6Q==" spinCount="100000" sheet="1" objects="1" scenarios="1"/>
  <mergeCells count="38">
    <mergeCell ref="A57:D57"/>
    <mergeCell ref="A8:A14"/>
    <mergeCell ref="A15:A26"/>
    <mergeCell ref="B25:B26"/>
    <mergeCell ref="C15:C17"/>
    <mergeCell ref="C8:C10"/>
    <mergeCell ref="C11:C12"/>
    <mergeCell ref="B8:B10"/>
    <mergeCell ref="B11:B12"/>
    <mergeCell ref="B21:B22"/>
    <mergeCell ref="B23:B24"/>
    <mergeCell ref="B15:B17"/>
    <mergeCell ref="B19:B20"/>
    <mergeCell ref="B35:B37"/>
    <mergeCell ref="B30:B34"/>
    <mergeCell ref="B50:B51"/>
    <mergeCell ref="C3:C6"/>
    <mergeCell ref="C25:C26"/>
    <mergeCell ref="C38:C44"/>
    <mergeCell ref="C45:C46"/>
    <mergeCell ref="C30:C34"/>
    <mergeCell ref="C35:C37"/>
    <mergeCell ref="A3:A7"/>
    <mergeCell ref="A27:A56"/>
    <mergeCell ref="B47:B49"/>
    <mergeCell ref="C54:C56"/>
    <mergeCell ref="C52:C53"/>
    <mergeCell ref="B52:B53"/>
    <mergeCell ref="B54:B56"/>
    <mergeCell ref="B38:B44"/>
    <mergeCell ref="B27:B29"/>
    <mergeCell ref="B45:B46"/>
    <mergeCell ref="C27:C29"/>
    <mergeCell ref="C47:C49"/>
    <mergeCell ref="C23:C24"/>
    <mergeCell ref="C19:C20"/>
    <mergeCell ref="C21:C22"/>
    <mergeCell ref="C50:C51"/>
  </mergeCells>
  <hyperlinks>
    <hyperlink ref="D54" r:id="rId1" display="https://learn.microsoft.com/en-us/mem/intune/fundamentals/what-is-intune" xr:uid="{81ED5813-9687-4EF5-B3E4-CBF298FE95CC}"/>
    <hyperlink ref="D55" r:id="rId2" display="https://learn.microsoft.com/en-us/mem/intune/fundamentals/manage-apps" xr:uid="{D618023D-9853-4B68-9438-C941AC62EE35}"/>
    <hyperlink ref="D56" r:id="rId3" display="https://learn.microsoft.com/en-us/mem/intune/fundamentals/manage-devices" xr:uid="{9581C223-BA28-424C-AC3E-9276F6DC7ED6}"/>
    <hyperlink ref="D52" r:id="rId4" display="https://learn.microsoft.com/en-us/purview/information-protection" xr:uid="{88A8BF90-EA01-4D9E-AD11-EC9C34AEEDB3}"/>
    <hyperlink ref="D53" r:id="rId5" display="https://learn.microsoft.com/en-us/purview/sensitivity-labels" xr:uid="{050C6D29-3D2E-4CFB-A2FF-F88F7964D998}"/>
    <hyperlink ref="D51" r:id="rId6" display="https://learn.microsoft.com/en-us/purview/dlp-learn-about-dlp" xr:uid="{86F23DE2-08B8-43D3-94C2-275AF00153D4}"/>
    <hyperlink ref="D47" r:id="rId7" display="https://learn.microsoft.com/en-us/purview/double-key-encryption" xr:uid="{069F1232-F140-40D0-9CEC-2E0789BFE88B}"/>
    <hyperlink ref="D48" r:id="rId8" display="https://learn.microsoft.com/en-us/purview/office-365-service-encryption" xr:uid="{35B484B7-B7AF-4739-BF49-65D71C253181}"/>
    <hyperlink ref="D49" r:id="rId9" display="https://learn.microsoft.com/en-us/purview/customer-key-overview" xr:uid="{C96907CF-4E36-4735-9C23-86A2821D2C27}"/>
    <hyperlink ref="D45" r:id="rId10" display="https://learn.microsoft.com/en-us/purview/manage-data-governance" xr:uid="{9C73B0F3-0EA9-4A68-BF35-266DB6EC3DD6}"/>
    <hyperlink ref="D46" r:id="rId11" display="https://learn.microsoft.com/en-us/purview/retention?tabs=table-overriden" xr:uid="{7D7A89E5-6C9F-4C3B-B7CD-C39A2796105E}"/>
    <hyperlink ref="D39" r:id="rId12" display="https://learn.microsoft.com/en-us/purview/sensitive-information-type-learn-about" xr:uid="{7842F84E-F7E8-440D-B5DE-8E979F6B95AB}"/>
    <hyperlink ref="D40" r:id="rId13" display="https://learn.microsoft.com/en-us/purview/classifier-learn-about" xr:uid="{7C5D14C8-5C94-4904-9A5F-ED131662FF60}"/>
    <hyperlink ref="D44" r:id="rId14" display="https://learn.microsoft.com/en-us/purview/data-classification-overview" xr:uid="{99A23960-2FF6-421A-8B79-B16AF862CA28}"/>
    <hyperlink ref="D30" r:id="rId15" display="https://learn.microsoft.com/en-us/sharepoint/external-sharing-overview" xr:uid="{18966244-9C2E-41D0-A256-0EB38418113C}"/>
    <hyperlink ref="D31" r:id="rId16" display="https://learn.microsoft.com/en-us/sharepoint/change-default-sharing-link" xr:uid="{A3D27AD5-C71E-460D-9127-594998423B65}"/>
    <hyperlink ref="D33" r:id="rId17" display="https://learn.microsoft.com/en-us/sharepoint/sharing-reports" xr:uid="{B3469785-977A-465B-930A-A1CBE70AAB6D}"/>
    <hyperlink ref="D8" r:id="rId18" display="https://adoption.microsoft.com/en-us/copilot/" xr:uid="{DCEC7627-AC0D-4ADE-A532-591CAD73408E}"/>
    <hyperlink ref="D9" r:id="rId19" display="https://techcommunity.microsoft.com/t5/microsoft-mechanics-blog/how-microsoft-365-copilot-works/ba-p/3822755" xr:uid="{71E86F14-75B3-4065-AEFB-D71402A68771}"/>
    <hyperlink ref="D10" r:id="rId20" display="https://www.youtube.com/watch?v=bfhaZMzZKXo" xr:uid="{F60C11CE-0224-4C86-AA6C-7223AA331A4A}"/>
    <hyperlink ref="D11" r:id="rId21" display="https://support.microsoft.com/en-us/topic/unleash-your-productivity-with-ai-and-microsoft-365-copilot-0bff3d8e-96a2-4bd0-9ac4-b128b1291394" xr:uid="{A317FE58-20E1-4EEA-9821-2EC7D0554AEE}"/>
    <hyperlink ref="D12" r:id="rId22" display="https://support.microsoft.com/en-us/microsoft-ai" xr:uid="{157B9FB5-1FFD-4035-889C-CA5994E25B4D}"/>
    <hyperlink ref="D13" r:id="rId23" display="https://support.microsoft.com/en-us/topic/unleash-your-productivity-with-ai-and-microsoft-365-copilot-0bff3d8e-96a2-4bd0-9ac4-b128b1291394" xr:uid="{104DC7FE-30CD-482C-9463-6C13D6A1C3B9}"/>
    <hyperlink ref="D15" r:id="rId24" display="https://techcommunity.microsoft.com/t5/microsoft-365-copilot/how-to-prepare-for-microsoft-365-copilot/ba-p/3851566" xr:uid="{851F952F-2A3F-4499-B8BE-226C8C23C214}"/>
    <hyperlink ref="D16" r:id="rId25" display="https://www.youtube.com/watch?v=E5g20qmeKpg" xr:uid="{676781DB-E262-4567-AC6D-2E868B977573}"/>
    <hyperlink ref="D17" r:id="rId26" display="https://techcommunity.microsoft.com/t5/microsoft-mechanics-blog/how-microsoft-365-copilot-works/ba-p/3822755" xr:uid="{02114BF9-898E-4BFE-89E7-27B9F859F070}"/>
    <hyperlink ref="D18" r:id="rId27" display="https://techcommunity.microsoft.com/t5/microsoft-365-copilot/how-to-prepare-for-microsoft-365-copilot/ba-p/3851566" xr:uid="{88BED37B-2E20-47B6-9A7F-999AA2906443}"/>
    <hyperlink ref="D19" r:id="rId28" display="https://www.microsoft.com/en-us/microsoft-365/outlook/outlook-for-windows" xr:uid="{1D8831E4-26FC-4D15-B6D7-ED23406B2B1F}"/>
    <hyperlink ref="D20" r:id="rId29" display="https://www.youtube.com/watch?v=Qt3TugLOD8g" xr:uid="{CA5033B3-1410-4071-B2E9-3627668D5F3B}"/>
    <hyperlink ref="D21" r:id="rId30" display="https://www.microsoft.com/en-us/microsoft-365/blog/2023/05/09/introducing-the-microsoft-365-copilot-early-access-program-and-new-capabilities-in-copilot/" xr:uid="{3D04BCF4-F004-401B-94B0-F09921AD594B}"/>
    <hyperlink ref="D22" r:id="rId31" location="feature-availability-across-plans" display="https://learn.microsoft.com/en-us/office365/servicedescriptions/office-365-platform-service-description/microsoft-365-copilot - feature-availability-across-plans" xr:uid="{61C07B7A-D545-4199-B8A1-55B0D2C6D7BB}"/>
    <hyperlink ref="D23" r:id="rId32" display="https://support.microsoft.com/en-us/topic/unleash-your-productivity-with-ai-and-microsoft-365-copilot-0bff3d8e-96a2-4bd0-9ac4-b128b1291394" xr:uid="{981C644C-7851-4BC1-8FB0-FE4B7B5BF056}"/>
    <hyperlink ref="D24" r:id="rId33" display="https://learn.microsoft.com/en-us/DeployOffice/privacy/microsoft-365-copilot" xr:uid="{3EB7C4A0-332F-4E11-B37F-9C71221FE434}"/>
    <hyperlink ref="D25" r:id="rId34" display="https://www.microsoft.com/en-us/microsoft-365/blog/2023/05/09/introducing-the-microsoft-365-copilot-early-access-program-and-new-capabilities-in-copilot/" xr:uid="{2D3CD8D9-6DE3-4781-AF26-291A933CB0DE}"/>
    <hyperlink ref="D26" r:id="rId35" location="feature-availability-across-plans" display="https://learn.microsoft.com/en-us/office365/servicedescriptions/office-365-platform-service-description/microsoft-365-copilot - feature-availability-across-plans" xr:uid="{45AA457B-3434-442B-86F7-529B75251ACC}"/>
    <hyperlink ref="D27" r:id="rId36" display="https://learn.microsoft.com/en-us/DeployOffice/privacy/microsoft-365-copilot" xr:uid="{4890A44A-9823-462E-A453-4FC671DA7401}"/>
    <hyperlink ref="D29" r:id="rId37" display="https://techcommunity.microsoft.com/t5/microsoft-365-copilot/how-to-prepare-for-microsoft-365-copilot/ba-p/3851566" xr:uid="{466CC7D7-240E-4061-8A4C-CC89BF19F0A5}"/>
    <hyperlink ref="D37" r:id="rId38" display="https://techcommunity.microsoft.com/t5/microsoft-365-copilot/how-to-prepare-for-microsoft-365-copilot/ba-p/3851566" xr:uid="{1A301C06-D26B-46C2-986C-A5A4D55E4305}"/>
    <hyperlink ref="D3" r:id="rId39" display="https://techcommunity.microsoft.com/t5/microsoft-365-copilot/how-to-prepare-for-microsoft-365-copilot/ba-p/3851566" xr:uid="{A3DC755B-9CD9-4626-94E8-127A03A0A621}"/>
    <hyperlink ref="D38" r:id="rId40" display="https://learn.microsoft.com/en-us/purview/information-protection" xr:uid="{ACC06FDF-6144-4E60-801A-09BC18FCFA6E}"/>
    <hyperlink ref="D7" r:id="rId41" tooltip="https://techcommunity.microsoft.com/t5/microsoft-365-copilot/how-to-prepare-for-microsoft-365-copilot/ba-p/3851566" display="https://techcommunity.microsoft.com/t5/microsoft-365-copilot/how-to-prepare-for-microsoft-365-copilot/ba-p/3851566" xr:uid="{8D8CCE0A-87BC-4106-9453-0694F0678D5A}"/>
    <hyperlink ref="D32" r:id="rId42" display="https://learn.microsoft.com/en-us/sharepoint/data-access-governance-reports" xr:uid="{240344DD-88E6-4F0B-984E-9E74E95883AE}"/>
    <hyperlink ref="D36" r:id="rId43" display="https://learn.microsoft.com/en-us/sharepoint/advanced-management" xr:uid="{04E1609E-D69C-43E2-AD1A-030A5218312C}"/>
    <hyperlink ref="D41" r:id="rId44" display="https://learn.microsoft.com/en-us/purview/ocr-learn-about" xr:uid="{13616E35-30D5-4C8E-A03E-2C6C992FFCE4}"/>
    <hyperlink ref="D34" r:id="rId45" display="https://learn.microsoft.com/en-us/sharepoint/restricted-access-control" xr:uid="{1605B159-FF3E-49E5-9621-C93D02F79542}"/>
    <hyperlink ref="D35" r:id="rId46" display="https://learn.microsoft.com/en-us/sharepoint/data-access-governance-reports" xr:uid="{9EFCE724-51CA-4337-A247-3F3F7019ADBD}"/>
    <hyperlink ref="D42" r:id="rId47" display="https://learn.microsoft.com/en-us/purview/sensitivity-labels-sharepoint-default-label" xr:uid="{94110A88-94B8-484E-A31A-040AA538A83C}"/>
    <hyperlink ref="D50" r:id="rId48" display="https://learn.microsoft.com/en-us/sharepoint/block-download-from-sites" xr:uid="{347D475B-F649-41F5-A46F-28D06D40808B}"/>
    <hyperlink ref="D4" r:id="rId49" display="https://learn.microsoft.com/en-us/microsoft-365-copilot/microsoft-365-copilot-requirements" xr:uid="{69032001-502E-4D6C-AE49-1626F661692C}"/>
    <hyperlink ref="D28" r:id="rId50" display="https://learn.microsoft.com/en-us/purview/ai-microsoft-purview-considerations" xr:uid="{BF70F3E8-E90C-47AE-A2B8-8C25A3788E30}"/>
    <hyperlink ref="D43" r:id="rId51" display="https://learn.microsoft.com/en-us/purview/ai-microsoft-purview" xr:uid="{1A118D43-9564-4369-8919-0D7E930CF817}"/>
  </hyperlinks>
  <pageMargins left="0.7" right="0.7" top="0.75" bottom="0.75" header="0.3" footer="0.3"/>
  <headerFooter>
    <oddFooter>&amp;L_x000D_&amp;1#&amp;"Calibri"&amp;10&amp;K000000 Classified as Microsoft Confidential</oddFooter>
  </headerFooter>
  <drawing r:id="rId5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F4AF0-2225-4280-B80A-EBC42E1F2957}">
  <dimension ref="A1:A24"/>
  <sheetViews>
    <sheetView workbookViewId="0">
      <selection activeCell="A11" sqref="A11"/>
    </sheetView>
  </sheetViews>
  <sheetFormatPr defaultRowHeight="15.4" x14ac:dyDescent="0.5"/>
  <cols>
    <col min="1" max="1" width="26.75" customWidth="1"/>
  </cols>
  <sheetData>
    <row r="1" spans="1:1" x14ac:dyDescent="0.5">
      <c r="A1" s="2" t="s">
        <v>220</v>
      </c>
    </row>
    <row r="3" spans="1:1" x14ac:dyDescent="0.5">
      <c r="A3" s="1" t="s">
        <v>221</v>
      </c>
    </row>
    <row r="4" spans="1:1" x14ac:dyDescent="0.5">
      <c r="A4" s="3" t="s">
        <v>37</v>
      </c>
    </row>
    <row r="5" spans="1:1" x14ac:dyDescent="0.5">
      <c r="A5" s="3" t="s">
        <v>38</v>
      </c>
    </row>
    <row r="6" spans="1:1" x14ac:dyDescent="0.5">
      <c r="A6" s="3"/>
    </row>
    <row r="7" spans="1:1" x14ac:dyDescent="0.5">
      <c r="A7" s="1" t="s">
        <v>222</v>
      </c>
    </row>
    <row r="8" spans="1:1" x14ac:dyDescent="0.5">
      <c r="A8" s="3" t="s">
        <v>37</v>
      </c>
    </row>
    <row r="9" spans="1:1" x14ac:dyDescent="0.5">
      <c r="A9" s="3" t="s">
        <v>38</v>
      </c>
    </row>
    <row r="10" spans="1:1" x14ac:dyDescent="0.5">
      <c r="A10" s="3" t="s">
        <v>39</v>
      </c>
    </row>
    <row r="11" spans="1:1" x14ac:dyDescent="0.5">
      <c r="A11" s="3"/>
    </row>
    <row r="13" spans="1:1" x14ac:dyDescent="0.5">
      <c r="A13" s="1" t="s">
        <v>223</v>
      </c>
    </row>
    <row r="14" spans="1:1" x14ac:dyDescent="0.5">
      <c r="A14" s="3" t="s">
        <v>37</v>
      </c>
    </row>
    <row r="15" spans="1:1" x14ac:dyDescent="0.5">
      <c r="A15" s="3" t="s">
        <v>38</v>
      </c>
    </row>
    <row r="16" spans="1:1" x14ac:dyDescent="0.5">
      <c r="A16" s="3" t="s">
        <v>39</v>
      </c>
    </row>
    <row r="17" spans="1:1" x14ac:dyDescent="0.5">
      <c r="A17" s="3" t="s">
        <v>40</v>
      </c>
    </row>
    <row r="18" spans="1:1" x14ac:dyDescent="0.5">
      <c r="A18" s="3"/>
    </row>
    <row r="19" spans="1:1" x14ac:dyDescent="0.5">
      <c r="A19" s="1" t="s">
        <v>224</v>
      </c>
    </row>
    <row r="20" spans="1:1" x14ac:dyDescent="0.5">
      <c r="A20" s="3" t="s">
        <v>37</v>
      </c>
    </row>
    <row r="21" spans="1:1" x14ac:dyDescent="0.5">
      <c r="A21" s="3" t="s">
        <v>38</v>
      </c>
    </row>
    <row r="22" spans="1:1" x14ac:dyDescent="0.5">
      <c r="A22" s="3" t="s">
        <v>39</v>
      </c>
    </row>
    <row r="23" spans="1:1" x14ac:dyDescent="0.5">
      <c r="A23" s="3" t="s">
        <v>40</v>
      </c>
    </row>
    <row r="24" spans="1:1" x14ac:dyDescent="0.5">
      <c r="A24" s="3" t="s">
        <v>41</v>
      </c>
    </row>
  </sheetData>
  <pageMargins left="0.7" right="0.7" top="0.75" bottom="0.75" header="0.3" footer="0.3"/>
  <headerFooter>
    <oddFooter>&amp;L_x000D_&amp;1#&amp;"Calibri"&amp;10&amp;K000000 Classified as Microsoft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Notes xmlns="71f1f120-f20f-4439-80f5-0c00e87e45e5" xsi:nil="true"/>
    <ImageTagsTaxHTField xmlns="71f1f120-f20f-4439-80f5-0c00e87e45e5">
      <Terms xmlns="http://schemas.microsoft.com/office/infopath/2007/PartnerControls"/>
    </ImageTagsTaxHTFiel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D6103D478F59A418314044D209180AB" ma:contentTypeVersion="23" ma:contentTypeDescription="Create a new document." ma:contentTypeScope="" ma:versionID="c69ed7fd094237f75ff88236dcf465de">
  <xsd:schema xmlns:xsd="http://www.w3.org/2001/XMLSchema" xmlns:xs="http://www.w3.org/2001/XMLSchema" xmlns:p="http://schemas.microsoft.com/office/2006/metadata/properties" xmlns:ns1="http://schemas.microsoft.com/sharepoint/v3" xmlns:ns2="71f1f120-f20f-4439-80f5-0c00e87e45e5" xmlns:ns3="230e9df3-be65-4c73-a93b-d1236ebd677e" xmlns:ns4="debb5864-8a30-424d-86a9-594811468b06" targetNamespace="http://schemas.microsoft.com/office/2006/metadata/properties" ma:root="true" ma:fieldsID="2150904d3af0dbfbd087d27bce1ef36a" ns1:_="" ns2:_="" ns3:_="" ns4:_="">
    <xsd:import namespace="http://schemas.microsoft.com/sharepoint/v3"/>
    <xsd:import namespace="71f1f120-f20f-4439-80f5-0c00e87e45e5"/>
    <xsd:import namespace="230e9df3-be65-4c73-a93b-d1236ebd677e"/>
    <xsd:import namespace="debb5864-8a30-424d-86a9-594811468b06"/>
    <xsd:element name="properties">
      <xsd:complexType>
        <xsd:sequence>
          <xsd:element name="documentManagement">
            <xsd:complexType>
              <xsd:all>
                <xsd:element ref="ns2:MediaServiceMetadata" minOccurs="0"/>
                <xsd:element ref="ns2:MediaServiceFastMetadata" minOccurs="0"/>
                <xsd:element ref="ns2:ImageTagsTaxHTField" minOccurs="0"/>
                <xsd:element ref="ns3:TaxCatchAll" minOccurs="0"/>
                <xsd:element ref="ns2:MediaServiceAutoKeyPoints" minOccurs="0"/>
                <xsd:element ref="ns2:MediaServiceKeyPoints" minOccurs="0"/>
                <xsd:element ref="ns4:SharedWithUsers" minOccurs="0"/>
                <xsd:element ref="ns4:SharedWithDetail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Notes" minOccurs="0"/>
                <xsd:element ref="ns1:_ip_UnifiedCompliancePolicyProperties" minOccurs="0"/>
                <xsd:element ref="ns1:_ip_UnifiedCompliancePolicyUIAction" minOccurs="0"/>
                <xsd:element ref="ns2:MediaServiceSearchProperties" minOccurs="0"/>
                <xsd:element ref="ns2:MediaServiceDocTags" minOccurs="0"/>
                <xsd:element ref="ns2:MediaServiceObjectDetectorVersions" minOccurs="0"/>
                <xsd:element ref="ns2:MediaServiceSystemTag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f1f120-f20f-4439-80f5-0c00e87e45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mageTagsTaxHTField" ma:index="11"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Notes" ma:index="22" nillable="true" ma:displayName="Notes" ma:format="Dropdown" ma:internalName="Notes">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ocTags" ma:index="26" nillable="true" ma:displayName="MediaServiceDocTags" ma:hidden="true" ma:internalName="MediaServiceDocTag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ystemTags" ma:index="28" nillable="true" ma:displayName="MediaServiceSystemTags" ma:hidden="true" ma:internalName="MediaServiceSystemTags" ma:readOnly="true">
      <xsd:simpleType>
        <xsd:restriction base="dms:Note"/>
      </xsd:simpleType>
    </xsd:element>
    <xsd:element name="MediaServiceLocation" ma:index="2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92f0aa1-b272-4bdc-b151-be65ae5f0c8f}" ma:internalName="TaxCatchAll" ma:showField="CatchAllData" ma:web="debb5864-8a30-424d-86a9-594811468b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bb5864-8a30-424d-86a9-594811468b0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029BF7-D53B-449E-9861-79512116404B}">
  <ds:schemaRefs>
    <ds:schemaRef ds:uri="http://purl.org/dc/terms/"/>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debb5864-8a30-424d-86a9-594811468b06"/>
    <ds:schemaRef ds:uri="http://schemas.microsoft.com/office/2006/documentManagement/types"/>
    <ds:schemaRef ds:uri="71f1f120-f20f-4439-80f5-0c00e87e45e5"/>
    <ds:schemaRef ds:uri="230e9df3-be65-4c73-a93b-d1236ebd677e"/>
    <ds:schemaRef ds:uri="http://schemas.microsoft.com/sharepoint/v3"/>
    <ds:schemaRef ds:uri="http://purl.org/dc/dcmitype/"/>
  </ds:schemaRefs>
</ds:datastoreItem>
</file>

<file path=customXml/itemProps2.xml><?xml version="1.0" encoding="utf-8"?>
<ds:datastoreItem xmlns:ds="http://schemas.openxmlformats.org/officeDocument/2006/customXml" ds:itemID="{A978FC8B-5114-4DB2-9A38-104412F278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f1f120-f20f-4439-80f5-0c00e87e45e5"/>
    <ds:schemaRef ds:uri="230e9df3-be65-4c73-a93b-d1236ebd677e"/>
    <ds:schemaRef ds:uri="debb5864-8a30-424d-86a9-594811468b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133342-4284-40C8-8BDA-DD37EBC199B3}">
  <ds:schemaRefs>
    <ds:schemaRef ds:uri="http://schemas.microsoft.com/sharepoint/v3/contenttype/forms"/>
  </ds:schemaRefs>
</ds:datastoreItem>
</file>

<file path=docMetadata/LabelInfo.xml><?xml version="1.0" encoding="utf-8"?>
<clbl:labelList xmlns:clbl="http://schemas.microsoft.com/office/2020/mipLabelMetadata">
  <clbl:label id="{1a19d03a-48bc-4359-8038-5b5f6d5847c3}"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M365 CoPilot Baseline</vt:lpstr>
      <vt:lpstr>Additional Information</vt:lpstr>
      <vt:lpstr>Status Values</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Jim Banach</dc:creator>
  <cp:keywords/>
  <dc:description/>
  <cp:lastModifiedBy>Jojo Wright (SHE/HER)</cp:lastModifiedBy>
  <cp:revision/>
  <dcterms:created xsi:type="dcterms:W3CDTF">2023-08-08T20:33:59Z</dcterms:created>
  <dcterms:modified xsi:type="dcterms:W3CDTF">2023-11-06T17:18:13Z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0x0101009D6103D478F59A418314044D209180AB</vt:lpwstr>
  </property>
  <property fmtid="{D5CDD505-2E9C-101B-9397-08002B2CF9AE}" pid="3" name="MediaServiceImageTags">
    <vt:lpwstr/>
  </property>
</Properties>
</file>