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5C14F2E8-BCDF-47BA-AFFD-14EC8EF0482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Self-Assessment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2" l="1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C4" i="2"/>
  <c r="C3" i="2"/>
  <c r="B3" i="2"/>
  <c r="B4" i="2" s="1"/>
</calcChain>
</file>

<file path=xl/sharedStrings.xml><?xml version="1.0" encoding="utf-8"?>
<sst xmlns="http://schemas.openxmlformats.org/spreadsheetml/2006/main" count="58" uniqueCount="58">
  <si>
    <t>What Separates Data &amp; AI Leaders From Laggards</t>
  </si>
  <si>
    <t>Eight dimensions that separate organisations getting real value from data and AI from those that invest heavily and underdeliver. Place your organisation on each one to see your profile.</t>
  </si>
  <si>
    <t>When this fits</t>
  </si>
  <si>
    <t>Leadership teams checking whether their data and AI programme is set up to deliver business outcomes, not only activity.</t>
  </si>
  <si>
    <t>Useful before a budget round. The gap is rarely technology, so the result usually points at governance, adoption and measurement rather than new platforms.</t>
  </si>
  <si>
    <t>Works best scored by a small group from different functions, then compared. Disagreement between scorers is itself a finding.</t>
  </si>
  <si>
    <t>When it doesn't fit</t>
  </si>
  <si>
    <t>It is a profile, not a benchmark. It will not tell you how you compare with named competitors.</t>
  </si>
  <si>
    <t>It does not assess the quality of your technology stack. That is deliberate, since the stack is rarely what separates leaders from laggards.</t>
  </si>
  <si>
    <t>How to use this</t>
  </si>
  <si>
    <t>1. Read the laggard and leader descriptions for each dimension on the 'Self-Assessment' tab.</t>
  </si>
  <si>
    <t>2. Score where your organisation sits today from 1 to 5: 1 = the laggard description is accurate, 5 = the leader description is accurate, 3 = somewhere in between.</t>
  </si>
  <si>
    <t>3. The Self-Assessment tab then shows your average, your profile, and a chart of all eight dimensions. Dimensions scored 1 or 2 are marked 'Priority'.</t>
  </si>
  <si>
    <t>4. The scores filled in are a worked example of a typical organisation. Overwrite them with your own.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</si>
  <si>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</si>
  <si>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</si>
  <si>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</si>
  <si>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</si>
  <si>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</si>
  <si>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The overall profile uses two thresholds on the average score, shown as input cells at the top of the Self-Assessment tab: 4.0 or above reads as a leader profile, below 2.5 as a laggard profile, and anything between as mixed. Adjust them if you want a stricter reading.</t>
  </si>
  <si>
    <t>Look at the lowest dimensions as well as the average. One dimension stuck at 1 can hold back progress on the others.</t>
  </si>
  <si>
    <t>Leaders vs Laggards Self-Assessment</t>
  </si>
  <si>
    <t>Average score (1-5)</t>
  </si>
  <si>
    <t>Your profile</t>
  </si>
  <si>
    <t>Leader threshold (average at or above)</t>
  </si>
  <si>
    <t>Laggard threshold (average below)</t>
  </si>
  <si>
    <t>Dimension</t>
  </si>
  <si>
    <t>Laggard looks like</t>
  </si>
  <si>
    <t>Leader looks like</t>
  </si>
  <si>
    <t>Your score (1-5)</t>
  </si>
  <si>
    <t>Where you sit</t>
  </si>
  <si>
    <t>Priority</t>
  </si>
  <si>
    <t>Data governance</t>
  </si>
  <si>
    <t>Policies are written but not enforced.</t>
  </si>
  <si>
    <t>Named owners; decisions are tracked.</t>
  </si>
  <si>
    <t>Customer identity</t>
  </si>
  <si>
    <t>Fragmented across systems.</t>
  </si>
  <si>
    <t>Unified and activated across channels.</t>
  </si>
  <si>
    <t>Metric consistency</t>
  </si>
  <si>
    <t>Each team defines KPIs differently.</t>
  </si>
  <si>
    <t>One version of the truth; no debate.</t>
  </si>
  <si>
    <t>AI sequencing</t>
  </si>
  <si>
    <t>AI deployed before the foundations are in place.</t>
  </si>
  <si>
    <t>AI built on a solid data layer.</t>
  </si>
  <si>
    <t>First-party data</t>
  </si>
  <si>
    <t>Platform-dependent, with weak owned intelligence.</t>
  </si>
  <si>
    <t>Loyal, authenticated, owned customer data.</t>
  </si>
  <si>
    <t>Measurement discipline</t>
  </si>
  <si>
    <t>Activity is tracked; outcomes are guessed.</t>
  </si>
  <si>
    <t>Incrementality testing and MMM in practice.</t>
  </si>
  <si>
    <t>Frontline adoption</t>
  </si>
  <si>
    <t>Data stays in dashboards.</t>
  </si>
  <si>
    <t>Frontline teams use data before acting.</t>
  </si>
  <si>
    <t>Experimentation</t>
  </si>
  <si>
    <t>No test-and-learn culture.</t>
  </si>
  <si>
    <t>Repeatable experiments and rapid iteration.</t>
  </si>
  <si>
    <t>Referred Post</t>
  </si>
  <si>
    <t>The Data &amp; AI Adoption Roadmap for 2026: A Practitioner's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</si>
</sst>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u/>
      <sz val="11"/>
      <color theme="10"/>
      <name val="Calibri"/>
    </font>
    <font>
      <b/>
      <sz val="11"/>
      <color rgb="FF1F3864"/>
      <name val="Calibri"/>
    </font>
    <font>
      <b/>
      <sz val="14"/>
      <color rgb="FF1F3864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8" fillId="0" borderId="0" xfId="0" applyFont="1"/>
    <xf numFmtId="0" fontId="2" fillId="0" borderId="0" xfId="0" applyFont="1" applyAlignment="1">
      <alignment vertical="center" wrapText="1"/>
    </xf>
    <xf numFmtId="0" fontId="7" fillId="0" borderId="1" xfId="0" applyFont="1" applyBorder="1" applyAlignment="1"/>
    <xf numFmtId="0" fontId="5" fillId="0" borderId="0" xfId="0" applyFont="1" applyAlignment="1">
      <alignment vertical="center" wrapText="1" indent="1"/>
    </xf>
    <xf numFmtId="0" fontId="6" fillId="0" borderId="0" xfId="1" applyFont="1" applyAlignment="1">
      <alignment vertical="center" wrapText="1" indent="1"/>
    </xf>
    <xf numFmtId="0" fontId="5" fillId="3" borderId="0" xfId="0" applyFont="1" applyFill="1" applyAlignment="1">
      <alignment vertical="center" wrapText="1" indent="1"/>
    </xf>
    <xf numFmtId="0" fontId="9" fillId="0" borderId="0" xfId="0" applyFont="1" applyAlignment="1">
      <alignment vertical="center" wrapText="1" indent="1"/>
    </xf>
    <xf numFmtId="0" fontId="10" fillId="0" borderId="0" xfId="0" applyFont="1" applyAlignment="1">
      <alignment vertical="center" wrapText="1" inden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64" fontId="9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400">
                <a:latin typeface="Calibri"/>
                <a:ea typeface="Calibri"/>
                <a:cs typeface="Calibri"/>
              </a:defRPr>
            </a:pPr>
            <a:r>
              <a:rPr lang="en-US"/>
              <a:t>Your profile across the eight dimensions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'Self-Assessment'!$A$9:$A$16</c:f>
              <c:strCache>
                <c:ptCount val="8"/>
                <c:pt idx="0">
                  <c:v>Data governance</c:v>
                </c:pt>
                <c:pt idx="1">
                  <c:v>Customer identity</c:v>
                </c:pt>
                <c:pt idx="2">
                  <c:v>Metric consistency</c:v>
                </c:pt>
                <c:pt idx="3">
                  <c:v>AI sequencing</c:v>
                </c:pt>
                <c:pt idx="4">
                  <c:v>First-party data</c:v>
                </c:pt>
                <c:pt idx="5">
                  <c:v>Measurement discipline</c:v>
                </c:pt>
                <c:pt idx="6">
                  <c:v>Frontline adoption</c:v>
                </c:pt>
                <c:pt idx="7">
                  <c:v>Experimentation</c:v>
                </c:pt>
              </c:strCache>
            </c:strRef>
          </c:cat>
          <c:val>
            <c:numRef>
              <c:f>'Self-Assessment'!$D$9:$D$16</c:f>
              <c:numCache>
                <c:formatCode>General</c:formatCode>
                <c:ptCount val="8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6-4FDC-8844-96F71E235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44451"/>
        <c:axId val="53924888"/>
      </c:barChart>
      <c:catAx>
        <c:axId val="750444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crossAx val="53924888"/>
        <c:crosses val="autoZero"/>
        <c:auto val="1"/>
        <c:lblAlgn val="ctr"/>
        <c:lblOffset val="100"/>
        <c:noMultiLvlLbl val="0"/>
      </c:catAx>
      <c:valAx>
        <c:axId val="53924888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crossAx val="7504445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110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50400</xdr:rowOff>
    </xdr:from>
    <xdr:to>
      <xdr:col>5</xdr:col>
      <xdr:colOff>40320</xdr:colOff>
      <xdr:row>33</xdr:row>
      <xdr:rowOff>51480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695CD6-96BC-4298-AAEB-8B94178CF00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df76de5-8276-49aa-82fd-c843c0270c8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the-data-ai-adoption-roadmap-for-2026-a-practitioner-s-gui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18.5" x14ac:dyDescent="0.45">
      <c r="A1" s="2" t="s">
        <v>0</v>
      </c>
    </row>
    <row r="2" spans="1:1" ht="33" customHeight="1" x14ac:dyDescent="0.35">
      <c r="A2" s="3" t="s">
        <v>1</v>
      </c>
    </row>
    <row r="3" spans="1:1" ht="12" customHeight="1" x14ac:dyDescent="0.35">
      <c r="A3" s="1"/>
    </row>
    <row r="4" spans="1:1" ht="18" customHeight="1" x14ac:dyDescent="0.35">
      <c r="A4" s="4" t="s">
        <v>2</v>
      </c>
    </row>
    <row r="5" spans="1:1" ht="34" customHeight="1" x14ac:dyDescent="0.35">
      <c r="A5" s="5" t="s">
        <v>3</v>
      </c>
    </row>
    <row r="6" spans="1:1" ht="34" customHeight="1" x14ac:dyDescent="0.35">
      <c r="A6" s="5" t="s">
        <v>4</v>
      </c>
    </row>
    <row r="7" spans="1:1" ht="34" customHeight="1" x14ac:dyDescent="0.35">
      <c r="A7" s="5" t="s">
        <v>5</v>
      </c>
    </row>
    <row r="8" spans="1:1" ht="12" customHeight="1" x14ac:dyDescent="0.35">
      <c r="A8" s="1"/>
    </row>
    <row r="9" spans="1:1" ht="18" customHeight="1" x14ac:dyDescent="0.35">
      <c r="A9" s="4" t="s">
        <v>6</v>
      </c>
    </row>
    <row r="10" spans="1:1" ht="19.5" customHeight="1" x14ac:dyDescent="0.35">
      <c r="A10" s="5" t="s">
        <v>7</v>
      </c>
    </row>
    <row r="11" spans="1:1" ht="34" customHeight="1" x14ac:dyDescent="0.35">
      <c r="A11" s="5" t="s">
        <v>8</v>
      </c>
    </row>
    <row r="12" spans="1:1" ht="12" customHeight="1" x14ac:dyDescent="0.35">
      <c r="A12" s="1"/>
    </row>
    <row r="13" spans="1:1" ht="18" customHeight="1" x14ac:dyDescent="0.35">
      <c r="A13" s="4" t="s">
        <v>9</v>
      </c>
    </row>
    <row r="14" spans="1:1" ht="19.5" customHeight="1" x14ac:dyDescent="0.35">
      <c r="A14" s="5" t="s">
        <v>10</v>
      </c>
    </row>
    <row r="15" spans="1:1" ht="34" customHeight="1" x14ac:dyDescent="0.35">
      <c r="A15" s="5" t="s">
        <v>11</v>
      </c>
    </row>
    <row r="16" spans="1:1" ht="34" customHeight="1" x14ac:dyDescent="0.35">
      <c r="A16" s="5" t="s">
        <v>12</v>
      </c>
    </row>
    <row r="17" spans="1:1" ht="19.5" customHeight="1" x14ac:dyDescent="0.35">
      <c r="A17" s="5" t="s">
        <v>13</v>
      </c>
    </row>
    <row r="18" spans="1:1" ht="12" customHeight="1" x14ac:dyDescent="0.35">
      <c r="A18" s="1"/>
    </row>
    <row r="19" spans="1:1" ht="18" customHeight="1" x14ac:dyDescent="0.35">
      <c r="A19" s="4" t="s">
        <v>14</v>
      </c>
    </row>
    <row r="20" spans="1:1" ht="19.5" customHeight="1" x14ac:dyDescent="0.35">
      <c r="A20" s="7" t="s">
        <v>15</v>
      </c>
    </row>
    <row r="21" spans="1:1" ht="19.5" customHeight="1" x14ac:dyDescent="0.35">
      <c r="A21" s="8" t="s">
        <v>16</v>
      </c>
    </row>
    <row r="22" spans="1:1" ht="19.5" customHeight="1" x14ac:dyDescent="0.35">
      <c r="A22" s="9" t="s">
        <v>17</v>
      </c>
    </row>
    <row r="23" spans="1:1" ht="12" customHeight="1" x14ac:dyDescent="0.35">
      <c r="A23" s="1"/>
    </row>
    <row r="24" spans="1:1" ht="18" customHeight="1" x14ac:dyDescent="0.35">
      <c r="A24" s="4" t="s">
        <v>18</v>
      </c>
    </row>
    <row r="25" spans="1:1" ht="48.5" customHeight="1" x14ac:dyDescent="0.35">
      <c r="A25" s="5" t="s">
        <v>19</v>
      </c>
    </row>
    <row r="26" spans="1:1" ht="34" customHeight="1" x14ac:dyDescent="0.35">
      <c r="A26" s="5" t="s">
        <v>20</v>
      </c>
    </row>
    <row r="27" spans="1:1" ht="12" customHeight="1" x14ac:dyDescent="0.35">
      <c r="A27" s="1"/>
    </row>
    <row r="28" spans="1:1" ht="18" customHeight="1" x14ac:dyDescent="0.35">
      <c r="A28" s="4" t="s">
        <v>56</v>
      </c>
    </row>
    <row r="29" spans="1:1" ht="19.5" customHeight="1" x14ac:dyDescent="0.35">
      <c r="A29" s="6" t="s">
        <v>57</v>
      </c>
    </row>
  </sheetData>
  <hyperlinks>
    <hyperlink ref="A29" r:id="rId1" tooltip="https://asktanzz.com/blog/the-data-ai-adoption-roadmap-for-2026-a-practitioner-s-guide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Normal="100" workbookViewId="0"/>
  </sheetViews>
  <sheetFormatPr defaultColWidth="8.6328125" defaultRowHeight="14.5" x14ac:dyDescent="0.35"/>
  <cols>
    <col min="1" max="1" width="24" customWidth="1"/>
    <col min="2" max="3" width="36" customWidth="1"/>
    <col min="4" max="4" width="12" customWidth="1"/>
    <col min="5" max="5" width="14" customWidth="1"/>
    <col min="6" max="6" width="11" customWidth="1"/>
  </cols>
  <sheetData>
    <row r="1" spans="1:6" ht="18.5" x14ac:dyDescent="0.45">
      <c r="A1" s="2" t="s">
        <v>21</v>
      </c>
      <c r="B1" s="1"/>
      <c r="C1" s="1"/>
      <c r="D1" s="1"/>
      <c r="E1" s="1"/>
      <c r="F1" s="1"/>
    </row>
    <row r="2" spans="1:6" ht="15" customHeight="1" x14ac:dyDescent="0.35">
      <c r="A2" s="1"/>
      <c r="B2" s="1"/>
      <c r="C2" s="1"/>
      <c r="D2" s="1"/>
      <c r="E2" s="1"/>
      <c r="F2" s="1"/>
    </row>
    <row r="3" spans="1:6" x14ac:dyDescent="0.35">
      <c r="A3" s="10" t="s">
        <v>22</v>
      </c>
      <c r="B3" s="11">
        <f>IF(COUNT($D$9:$D$16)=0,"",AVERAGE($D$9:$D$16))</f>
        <v>2.5</v>
      </c>
      <c r="C3" s="12" t="str">
        <f>COUNTIF($E$9:$E$16,"Leader")&amp;" of 8 dimensions at leader level"</f>
        <v>1 of 8 dimensions at leader level</v>
      </c>
      <c r="D3" s="1"/>
      <c r="E3" s="1"/>
      <c r="F3" s="1"/>
    </row>
    <row r="4" spans="1:6" x14ac:dyDescent="0.35">
      <c r="A4" s="10" t="s">
        <v>23</v>
      </c>
      <c r="B4" s="13" t="str">
        <f>IF(B3="","",IF(B3&gt;=B5,"Leader profile",IF(B3&lt;B6,"Laggard profile","Mixed profile")))</f>
        <v>Mixed profile</v>
      </c>
      <c r="C4" s="12" t="str">
        <f>COUNTIF($F$9:$F$16,"Priority")&amp;" dimensions marked Priority"</f>
        <v>5 dimensions marked Priority</v>
      </c>
      <c r="D4" s="1"/>
      <c r="E4" s="1"/>
      <c r="F4" s="1"/>
    </row>
    <row r="5" spans="1:6" ht="29" x14ac:dyDescent="0.35">
      <c r="A5" s="10" t="s">
        <v>24</v>
      </c>
      <c r="B5" s="14">
        <v>4</v>
      </c>
      <c r="C5" s="15"/>
      <c r="D5" s="1"/>
      <c r="E5" s="1"/>
      <c r="F5" s="1"/>
    </row>
    <row r="6" spans="1:6" ht="29" x14ac:dyDescent="0.35">
      <c r="A6" s="10" t="s">
        <v>25</v>
      </c>
      <c r="B6" s="14">
        <v>2.5</v>
      </c>
      <c r="C6" s="15"/>
      <c r="D6" s="1"/>
      <c r="E6" s="1"/>
      <c r="F6" s="1"/>
    </row>
    <row r="7" spans="1:6" ht="15" customHeight="1" x14ac:dyDescent="0.35">
      <c r="A7" s="1"/>
      <c r="B7" s="1"/>
      <c r="C7" s="1"/>
      <c r="D7" s="1"/>
      <c r="E7" s="1"/>
      <c r="F7" s="1"/>
    </row>
    <row r="8" spans="1:6" ht="33.5" customHeight="1" thickBot="1" x14ac:dyDescent="0.4">
      <c r="A8" s="16" t="s">
        <v>26</v>
      </c>
      <c r="B8" s="17" t="s">
        <v>27</v>
      </c>
      <c r="C8" s="17" t="s">
        <v>28</v>
      </c>
      <c r="D8" s="17" t="s">
        <v>29</v>
      </c>
      <c r="E8" s="17" t="s">
        <v>30</v>
      </c>
      <c r="F8" s="18" t="s">
        <v>31</v>
      </c>
    </row>
    <row r="9" spans="1:6" ht="20.5" customHeight="1" x14ac:dyDescent="0.35">
      <c r="A9" s="19" t="s">
        <v>32</v>
      </c>
      <c r="B9" s="20" t="s">
        <v>33</v>
      </c>
      <c r="C9" s="20" t="s">
        <v>34</v>
      </c>
      <c r="D9" s="21">
        <v>3</v>
      </c>
      <c r="E9" s="22" t="str">
        <f t="shared" ref="E9:E16" si="0">IF(D9="","Not scored",IF(D9&lt;=2,"Laggard",IF(D9=3,"In between","Leader")))</f>
        <v>In between</v>
      </c>
      <c r="F9" s="23" t="str">
        <f t="shared" ref="F9:F16" si="1">IF(D9="","",IF(D9&lt;=2,"Priority",""))</f>
        <v/>
      </c>
    </row>
    <row r="10" spans="1:6" ht="20.5" customHeight="1" x14ac:dyDescent="0.35">
      <c r="A10" s="24" t="s">
        <v>35</v>
      </c>
      <c r="B10" s="25" t="s">
        <v>36</v>
      </c>
      <c r="C10" s="25" t="s">
        <v>37</v>
      </c>
      <c r="D10" s="26">
        <v>2</v>
      </c>
      <c r="E10" s="27" t="str">
        <f t="shared" si="0"/>
        <v>Laggard</v>
      </c>
      <c r="F10" s="28" t="str">
        <f t="shared" si="1"/>
        <v>Priority</v>
      </c>
    </row>
    <row r="11" spans="1:6" ht="20.5" customHeight="1" x14ac:dyDescent="0.35">
      <c r="A11" s="24" t="s">
        <v>38</v>
      </c>
      <c r="B11" s="25" t="s">
        <v>39</v>
      </c>
      <c r="C11" s="25" t="s">
        <v>40</v>
      </c>
      <c r="D11" s="26">
        <v>2</v>
      </c>
      <c r="E11" s="27" t="str">
        <f t="shared" si="0"/>
        <v>Laggard</v>
      </c>
      <c r="F11" s="28" t="str">
        <f t="shared" si="1"/>
        <v>Priority</v>
      </c>
    </row>
    <row r="12" spans="1:6" ht="35" customHeight="1" x14ac:dyDescent="0.35">
      <c r="A12" s="24" t="s">
        <v>41</v>
      </c>
      <c r="B12" s="25" t="s">
        <v>42</v>
      </c>
      <c r="C12" s="25" t="s">
        <v>43</v>
      </c>
      <c r="D12" s="26">
        <v>2</v>
      </c>
      <c r="E12" s="27" t="str">
        <f t="shared" si="0"/>
        <v>Laggard</v>
      </c>
      <c r="F12" s="28" t="str">
        <f t="shared" si="1"/>
        <v>Priority</v>
      </c>
    </row>
    <row r="13" spans="1:6" ht="35" customHeight="1" x14ac:dyDescent="0.35">
      <c r="A13" s="24" t="s">
        <v>44</v>
      </c>
      <c r="B13" s="25" t="s">
        <v>45</v>
      </c>
      <c r="C13" s="25" t="s">
        <v>46</v>
      </c>
      <c r="D13" s="26">
        <v>3</v>
      </c>
      <c r="E13" s="27" t="str">
        <f t="shared" si="0"/>
        <v>In between</v>
      </c>
      <c r="F13" s="28" t="str">
        <f t="shared" si="1"/>
        <v/>
      </c>
    </row>
    <row r="14" spans="1:6" ht="35" customHeight="1" x14ac:dyDescent="0.35">
      <c r="A14" s="24" t="s">
        <v>47</v>
      </c>
      <c r="B14" s="25" t="s">
        <v>48</v>
      </c>
      <c r="C14" s="25" t="s">
        <v>49</v>
      </c>
      <c r="D14" s="26">
        <v>2</v>
      </c>
      <c r="E14" s="27" t="str">
        <f t="shared" si="0"/>
        <v>Laggard</v>
      </c>
      <c r="F14" s="28" t="str">
        <f t="shared" si="1"/>
        <v>Priority</v>
      </c>
    </row>
    <row r="15" spans="1:6" ht="20.5" customHeight="1" x14ac:dyDescent="0.35">
      <c r="A15" s="24" t="s">
        <v>50</v>
      </c>
      <c r="B15" s="25" t="s">
        <v>51</v>
      </c>
      <c r="C15" s="25" t="s">
        <v>52</v>
      </c>
      <c r="D15" s="26">
        <v>4</v>
      </c>
      <c r="E15" s="27" t="str">
        <f t="shared" si="0"/>
        <v>Leader</v>
      </c>
      <c r="F15" s="28" t="str">
        <f t="shared" si="1"/>
        <v/>
      </c>
    </row>
    <row r="16" spans="1:6" ht="35" customHeight="1" x14ac:dyDescent="0.35">
      <c r="A16" s="29" t="s">
        <v>53</v>
      </c>
      <c r="B16" s="30" t="s">
        <v>54</v>
      </c>
      <c r="C16" s="30" t="s">
        <v>55</v>
      </c>
      <c r="D16" s="31">
        <v>2</v>
      </c>
      <c r="E16" s="32" t="str">
        <f t="shared" si="0"/>
        <v>Laggard</v>
      </c>
      <c r="F16" s="33" t="str">
        <f t="shared" si="1"/>
        <v>Priority</v>
      </c>
    </row>
  </sheetData>
  <conditionalFormatting sqref="F9:F16">
    <cfRule type="expression" dxfId="0" priority="2">
      <formula>$F9="Priority"</formula>
    </cfRule>
  </conditionalFormatting>
  <dataValidations count="1">
    <dataValidation type="whole" allowBlank="1" showErrorMessage="1" error="Enter a whole number from 1 (laggard) to 5 (leader)." sqref="D9:D16" xr:uid="{00000000-0002-0000-0100-000000000000}">
      <formula1>1</formula1>
      <formula2>5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Self-Assessment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1</cp:revision>
  <dcterms:created xsi:type="dcterms:W3CDTF">2026-09-24T11:31:04Z</dcterms:created>
  <dcterms:modified xsi:type="dcterms:W3CDTF">2026-09-27T11:29:04Z</dcterms:modified>
  <dc:language>en-US</dc:language>
</cp:coreProperties>
</file>