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045ABF46-6E67-497D-986D-9FB948A8B2D6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Readiness Check" sheetId="2" r:id="rId2"/>
    <sheet name="SEO vs GEO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0" i="2" l="1"/>
  <c r="B30" i="2" s="1"/>
  <c r="C30" i="2"/>
  <c r="D29" i="2"/>
  <c r="C29" i="2"/>
  <c r="B29" i="2"/>
  <c r="D28" i="2"/>
  <c r="C28" i="2"/>
  <c r="B28" i="2"/>
  <c r="D27" i="2"/>
  <c r="B27" i="2" s="1"/>
  <c r="C27" i="2"/>
  <c r="D26" i="2"/>
  <c r="C26" i="2"/>
  <c r="B26" i="2" s="1"/>
  <c r="D25" i="2"/>
  <c r="B25" i="2" s="1"/>
  <c r="C25" i="2"/>
  <c r="D24" i="2"/>
  <c r="B24" i="2" s="1"/>
  <c r="C24" i="2"/>
  <c r="D23" i="2"/>
  <c r="C23" i="2"/>
  <c r="B23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B4" i="2" s="1"/>
  <c r="D7" i="2"/>
  <c r="B3" i="2"/>
</calcChain>
</file>

<file path=xl/sharedStrings.xml><?xml version="1.0" encoding="utf-8"?>
<sst xmlns="http://schemas.openxmlformats.org/spreadsheetml/2006/main" count="93" uniqueCount="79">
  <si>
    <t>SEO vs GEO Framework</t>
  </si>
  <si>
    <t>How search engine optimisation and generative engine optimisation differ, what carries over, and a readiness check to see where your brand stands for AI-driven discovery.</t>
  </si>
  <si>
    <t>When this fits</t>
  </si>
  <si>
    <t>Brands and marketing teams that rely on organic search and want to know how exposed they are as AI answers replace clicks.</t>
  </si>
  <si>
    <t>Teams seeing impressions hold in Google Search Console while click-through rate falls, which often means AI answers are absorbing the query.</t>
  </si>
  <si>
    <t>Smaller and newer brands deciding where to focus, since established brands start with an advantage in how AI models represent them.</t>
  </si>
  <si>
    <t>When it doesn't fit</t>
  </si>
  <si>
    <t>Businesses that get almost no discovery from search, for example those that sell only through distributors or referrals.</t>
  </si>
  <si>
    <t>It is a readiness check, not a measurement of your actual AI visibility. For that you need an AI visibility tool that tracks how often and how accurately AI assistants mention you.</t>
  </si>
  <si>
    <t>How to use this</t>
  </si>
  <si>
    <t>1. Read the 'SEO vs GEO' tab for how the two differ across six dimensions, and what stays the same.</t>
  </si>
  <si>
    <t>2. On the 'Readiness Check' tab, score each statement: 0 = not in place, 1 = partly in place, 2 = fully in place. Leave a score blank if the statement doesn't apply to you (for example the Arabic content statement for a business with no Arabic-speaking audience).</t>
  </si>
  <si>
    <t>3. The Readiness Check tab then shows your overall readiness, a score for each area, and the statements marked 'Gap'. The scores filled in are a worked example. Overwrite them with your own.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</si>
  <si>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</si>
  <si>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</si>
  <si>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</si>
  <si>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</si>
  <si>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</si>
  <si>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Blank scores are treated as not applicable and left out of the percentages, so they do not count against you.</t>
  </si>
  <si>
    <t>Scoring well on the Foundations area matters for both SEO and GEO. Quality content, earned links and a sound technical structure are rewarded by both.</t>
  </si>
  <si>
    <t>GEO Readiness Check</t>
  </si>
  <si>
    <t>Overall readiness</t>
  </si>
  <si>
    <t>Gaps to work on</t>
  </si>
  <si>
    <t>Area</t>
  </si>
  <si>
    <t>Statement</t>
  </si>
  <si>
    <t>Score (0-2)</t>
  </si>
  <si>
    <t>Status</t>
  </si>
  <si>
    <t>Gap</t>
  </si>
  <si>
    <t>Entity clarity</t>
  </si>
  <si>
    <t>Your brand, products and people are described the same way on your site, social profiles, directories and knowledge sources such as Wikipedia or Google's knowledge panel.</t>
  </si>
  <si>
    <t>Your site uses structured data (schema) to state clearly what the business is and what it offers.</t>
  </si>
  <si>
    <t>AI visibility</t>
  </si>
  <si>
    <t>You have checked how the main AI assistants describe your brand for your core topics.</t>
  </si>
  <si>
    <t>Your brand appears in AI answers for the questions you most want to be found for.</t>
  </si>
  <si>
    <t>Authority</t>
  </si>
  <si>
    <t>You are mentioned or quoted in authoritative publications and credible third-party sources on your core topics.</t>
  </si>
  <si>
    <t>Your backlinks are earned from credible sources, not built inorganically.</t>
  </si>
  <si>
    <t>Content</t>
  </si>
  <si>
    <t>You publish canonical, comprehensive resources on the topics you want to be known for, not thin pages aimed at single keywords.</t>
  </si>
  <si>
    <t>Measurement</t>
  </si>
  <si>
    <t>You track brand presence and citations in AI responses, not only keyword rankings and traffic.</t>
  </si>
  <si>
    <t>You watch for queries where impressions hold but click-through rate falls, a sign that AI answers are absorbing the click.</t>
  </si>
  <si>
    <t>Strategy</t>
  </si>
  <si>
    <t>If you are a smaller or newer brand, you focus on niche, expert topics where you can be the most authoritative voice.</t>
  </si>
  <si>
    <t>Foundations</t>
  </si>
  <si>
    <t>Technical SEO basics (crawlability, site structure, page speed) are in good shape.</t>
  </si>
  <si>
    <t>Content shows clear experience and expertise, for example named authors with credentials.</t>
  </si>
  <si>
    <t>Language</t>
  </si>
  <si>
    <t>If you serve Arabic-speaking audiences, you publish substantive content in Arabic, not only in English.</t>
  </si>
  <si>
    <t>Readiness by area</t>
  </si>
  <si>
    <t>Readiness</t>
  </si>
  <si>
    <t>Points</t>
  </si>
  <si>
    <t>Max</t>
  </si>
  <si>
    <t>Dimension</t>
  </si>
  <si>
    <t>SEO: how Google ranks you</t>
  </si>
  <si>
    <t>GEO: how AI models represent you</t>
  </si>
  <si>
    <t>Mechanism</t>
  </si>
  <si>
    <t>Crawl, index and rank pages against hundreds of algorithmic signals.</t>
  </si>
  <si>
    <t>Train on a web corpus and learn associations and entities from content that is cited and referenced.</t>
  </si>
  <si>
    <t>Output</t>
  </si>
  <si>
    <t>A ranked list of pages.</t>
  </si>
  <si>
    <t>A synthesised answer. Your brand may or may not be in it.</t>
  </si>
  <si>
    <t>Key signal</t>
  </si>
  <si>
    <t>Backlinks from credible sources as the main proxy for authority.</t>
  </si>
  <si>
    <t>Consistent mention in authoritative sources, and entity clarity across the web.</t>
  </si>
  <si>
    <t>Content goal</t>
  </si>
  <si>
    <t>The best answer to a specific query on a specific page.</t>
  </si>
  <si>
    <t>The canonical, comprehensive answer to a topic: the definitive resource.</t>
  </si>
  <si>
    <t>Measure</t>
  </si>
  <si>
    <t>Keyword rankings, organic traffic, click-through rate and impressions.</t>
  </si>
  <si>
    <t>Brand presence in AI responses, citation tracking and AI Overview visibility.</t>
  </si>
  <si>
    <t>Competition</t>
  </si>
  <si>
    <t>Partial levelling. A well-optimised page can outrank a larger brand.</t>
  </si>
  <si>
    <t>Established brands hold an edge from reputation capital built up over years.</t>
  </si>
  <si>
    <t>What stays the same</t>
  </si>
  <si>
    <t>Quality and depth of content, earned backlinks from credible sources, technical structure and E-E-A-T signals.</t>
  </si>
  <si>
    <t>The same fundamentals, rewarded more fully. Shortcuts such as inorganic links, thin content and keyword stuffing are worth even less.</t>
  </si>
  <si>
    <t>Referred Post</t>
  </si>
  <si>
    <t>From SEO to GEO: How AI Is Rewriting the Rules of Discoverability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</si>
</sst>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b/>
      <sz val="11"/>
      <color rgb="FF1F3864"/>
      <name val="Calibri"/>
    </font>
    <font>
      <b/>
      <sz val="14"/>
      <color rgb="FF1F3864"/>
      <name val="Calibri"/>
    </font>
    <font>
      <sz val="11"/>
      <color rgb="FF0000FF"/>
      <name val="Calibri"/>
    </font>
    <font>
      <sz val="11"/>
      <color rgb="FF000000"/>
      <name val="Calibri"/>
    </font>
    <font>
      <u/>
      <sz val="11"/>
      <color rgb="FF0563C1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  <border>
      <left style="thin">
        <color rgb="FF1F3864"/>
      </left>
      <right style="thin">
        <color rgb="FFFFFFFF"/>
      </right>
      <top/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/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/>
      <bottom style="medium">
        <color rgb="FF1F3864"/>
      </bottom>
      <diagonal/>
    </border>
    <border>
      <left/>
      <right/>
      <top/>
      <bottom style="thin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/>
    <xf numFmtId="0" fontId="2" fillId="0" borderId="0" xfId="0" applyFont="1" applyAlignment="1">
      <alignment vertical="center" wrapText="1" indent="1"/>
    </xf>
    <xf numFmtId="0" fontId="5" fillId="0" borderId="0" xfId="0" applyFont="1" applyAlignment="1">
      <alignment vertical="center" wrapText="1" indent="1"/>
    </xf>
    <xf numFmtId="0" fontId="5" fillId="3" borderId="0" xfId="0" applyFont="1" applyFill="1" applyAlignment="1">
      <alignment vertical="center" wrapText="1" indent="1"/>
    </xf>
    <xf numFmtId="0" fontId="8" fillId="0" borderId="0" xfId="0" applyFont="1" applyAlignment="1">
      <alignment vertical="center" wrapText="1" indent="1"/>
    </xf>
    <xf numFmtId="0" fontId="9" fillId="0" borderId="0" xfId="0" applyFont="1" applyAlignment="1">
      <alignment vertical="center" wrapText="1" indent="1"/>
    </xf>
    <xf numFmtId="0" fontId="10" fillId="0" borderId="0" xfId="1" applyFont="1" applyAlignment="1">
      <alignment vertical="center" wrapText="1" inden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9" fontId="4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3" fillId="0" borderId="17" xfId="0" applyFont="1" applyBorder="1"/>
  </cellXfs>
  <cellStyles count="2">
    <cellStyle name="Hyperlink" xfId="1" builtinId="8"/>
    <cellStyle name="Normal" xfId="0" builtinId="0"/>
  </cellStyles>
  <dxfs count="1"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400">
                <a:latin typeface="Calibri"/>
                <a:ea typeface="Calibri"/>
                <a:cs typeface="Calibri"/>
              </a:defRPr>
            </a:pPr>
            <a:r>
              <a:rPr lang="en-US"/>
              <a:t>Readiness by area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'Readiness Check'!$A$23:$A$30</c:f>
              <c:strCache>
                <c:ptCount val="8"/>
                <c:pt idx="0">
                  <c:v>Entity clarity</c:v>
                </c:pt>
                <c:pt idx="1">
                  <c:v>AI visibility</c:v>
                </c:pt>
                <c:pt idx="2">
                  <c:v>Authority</c:v>
                </c:pt>
                <c:pt idx="3">
                  <c:v>Content</c:v>
                </c:pt>
                <c:pt idx="4">
                  <c:v>Measurement</c:v>
                </c:pt>
                <c:pt idx="5">
                  <c:v>Strategy</c:v>
                </c:pt>
                <c:pt idx="6">
                  <c:v>Foundations</c:v>
                </c:pt>
                <c:pt idx="7">
                  <c:v>Language</c:v>
                </c:pt>
              </c:strCache>
            </c:strRef>
          </c:cat>
          <c:val>
            <c:numRef>
              <c:f>'Readiness Check'!$B$23:$B$30</c:f>
              <c:numCache>
                <c:formatCode>0%</c:formatCode>
                <c:ptCount val="8"/>
                <c:pt idx="0">
                  <c:v>0.5</c:v>
                </c:pt>
                <c:pt idx="1">
                  <c:v>0</c:v>
                </c:pt>
                <c:pt idx="2">
                  <c:v>0.75</c:v>
                </c:pt>
                <c:pt idx="3">
                  <c:v>0.5</c:v>
                </c:pt>
                <c:pt idx="4">
                  <c:v>0.25</c:v>
                </c:pt>
                <c:pt idx="5">
                  <c:v>0.5</c:v>
                </c:pt>
                <c:pt idx="6">
                  <c:v>0.75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F1-4F99-9E1A-8655668DB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17850"/>
        <c:axId val="81780871"/>
      </c:barChart>
      <c:catAx>
        <c:axId val="652178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1780871"/>
        <c:crosses val="autoZero"/>
        <c:auto val="1"/>
        <c:lblAlgn val="ctr"/>
        <c:lblOffset val="100"/>
        <c:noMultiLvlLbl val="0"/>
      </c:catAx>
      <c:valAx>
        <c:axId val="81780871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2178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110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20</xdr:row>
      <xdr:rowOff>160560</xdr:rowOff>
    </xdr:from>
    <xdr:to>
      <xdr:col>15</xdr:col>
      <xdr:colOff>364680</xdr:colOff>
      <xdr:row>32</xdr:row>
      <xdr:rowOff>43180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132D34-A4DE-4A43-8DBB-89FFF6685AB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3bc199c-8792-4caa-af6c-3a337e57999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from-seo-to-geo-ai-rewriting-discoverabilit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21" customHeight="1" x14ac:dyDescent="0.45">
      <c r="A1" s="3" t="s">
        <v>0</v>
      </c>
    </row>
    <row r="2" spans="1:1" ht="34" customHeight="1" x14ac:dyDescent="0.35">
      <c r="A2" s="5" t="s">
        <v>1</v>
      </c>
    </row>
    <row r="3" spans="1:1" ht="12" customHeight="1" x14ac:dyDescent="0.35">
      <c r="A3" s="1"/>
    </row>
    <row r="4" spans="1:1" ht="18" customHeight="1" x14ac:dyDescent="0.35">
      <c r="A4" s="4" t="s">
        <v>2</v>
      </c>
    </row>
    <row r="5" spans="1:1" ht="34" customHeight="1" x14ac:dyDescent="0.35">
      <c r="A5" s="6" t="s">
        <v>3</v>
      </c>
    </row>
    <row r="6" spans="1:1" ht="34" customHeight="1" x14ac:dyDescent="0.35">
      <c r="A6" s="6" t="s">
        <v>4</v>
      </c>
    </row>
    <row r="7" spans="1:1" ht="34" customHeight="1" x14ac:dyDescent="0.35">
      <c r="A7" s="6" t="s">
        <v>5</v>
      </c>
    </row>
    <row r="8" spans="1:1" ht="12" customHeight="1" x14ac:dyDescent="0.35">
      <c r="A8" s="1"/>
    </row>
    <row r="9" spans="1:1" ht="18" customHeight="1" x14ac:dyDescent="0.35">
      <c r="A9" s="4" t="s">
        <v>6</v>
      </c>
    </row>
    <row r="10" spans="1:1" ht="34" customHeight="1" x14ac:dyDescent="0.35">
      <c r="A10" s="6" t="s">
        <v>7</v>
      </c>
    </row>
    <row r="11" spans="1:1" ht="34" customHeight="1" x14ac:dyDescent="0.35">
      <c r="A11" s="6" t="s">
        <v>8</v>
      </c>
    </row>
    <row r="12" spans="1:1" ht="12" customHeight="1" x14ac:dyDescent="0.35">
      <c r="A12" s="1"/>
    </row>
    <row r="13" spans="1:1" ht="18" customHeight="1" x14ac:dyDescent="0.35">
      <c r="A13" s="4" t="s">
        <v>9</v>
      </c>
    </row>
    <row r="14" spans="1:1" ht="19.5" customHeight="1" x14ac:dyDescent="0.35">
      <c r="A14" s="6" t="s">
        <v>10</v>
      </c>
    </row>
    <row r="15" spans="1:1" ht="48.5" customHeight="1" x14ac:dyDescent="0.35">
      <c r="A15" s="6" t="s">
        <v>11</v>
      </c>
    </row>
    <row r="16" spans="1:1" ht="34" customHeight="1" x14ac:dyDescent="0.35">
      <c r="A16" s="6" t="s">
        <v>12</v>
      </c>
    </row>
    <row r="17" spans="1:1" ht="12" customHeight="1" x14ac:dyDescent="0.35">
      <c r="A17" s="1"/>
    </row>
    <row r="18" spans="1:1" ht="18" customHeight="1" x14ac:dyDescent="0.35">
      <c r="A18" s="4" t="s">
        <v>13</v>
      </c>
    </row>
    <row r="19" spans="1:1" ht="19.5" customHeight="1" x14ac:dyDescent="0.35">
      <c r="A19" s="7" t="s">
        <v>14</v>
      </c>
    </row>
    <row r="20" spans="1:1" ht="19.5" customHeight="1" x14ac:dyDescent="0.35">
      <c r="A20" s="8" t="s">
        <v>15</v>
      </c>
    </row>
    <row r="21" spans="1:1" ht="19.5" customHeight="1" x14ac:dyDescent="0.35">
      <c r="A21" s="9" t="s">
        <v>16</v>
      </c>
    </row>
    <row r="22" spans="1:1" ht="12" customHeight="1" x14ac:dyDescent="0.35">
      <c r="A22" s="1"/>
    </row>
    <row r="23" spans="1:1" ht="18" customHeight="1" x14ac:dyDescent="0.35">
      <c r="A23" s="4" t="s">
        <v>17</v>
      </c>
    </row>
    <row r="24" spans="1:1" ht="34" customHeight="1" x14ac:dyDescent="0.35">
      <c r="A24" s="6" t="s">
        <v>18</v>
      </c>
    </row>
    <row r="25" spans="1:1" ht="34" customHeight="1" x14ac:dyDescent="0.35">
      <c r="A25" s="6" t="s">
        <v>19</v>
      </c>
    </row>
    <row r="26" spans="1:1" ht="12" customHeight="1" x14ac:dyDescent="0.35">
      <c r="A26" s="1"/>
    </row>
    <row r="27" spans="1:1" ht="18" customHeight="1" x14ac:dyDescent="0.35">
      <c r="A27" s="4" t="s">
        <v>77</v>
      </c>
    </row>
    <row r="28" spans="1:1" ht="19.5" customHeight="1" x14ac:dyDescent="0.35">
      <c r="A28" s="10" t="s">
        <v>78</v>
      </c>
    </row>
  </sheetData>
  <hyperlinks>
    <hyperlink ref="A28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zoomScaleNormal="100" workbookViewId="0"/>
  </sheetViews>
  <sheetFormatPr defaultColWidth="8.6328125" defaultRowHeight="14.5" x14ac:dyDescent="0.35"/>
  <cols>
    <col min="1" max="1" width="20" customWidth="1"/>
    <col min="2" max="2" width="70" customWidth="1"/>
    <col min="3" max="3" width="11" customWidth="1"/>
    <col min="4" max="4" width="16" customWidth="1"/>
    <col min="5" max="5" width="10" customWidth="1"/>
  </cols>
  <sheetData>
    <row r="1" spans="1:5" ht="21" customHeight="1" x14ac:dyDescent="0.45">
      <c r="A1" s="3" t="s">
        <v>20</v>
      </c>
      <c r="B1" s="1"/>
      <c r="C1" s="1"/>
      <c r="D1" s="1"/>
      <c r="E1" s="1"/>
    </row>
    <row r="2" spans="1:5" x14ac:dyDescent="0.35">
      <c r="A2" s="39"/>
      <c r="B2" s="39"/>
      <c r="C2" s="39"/>
      <c r="D2" s="39"/>
      <c r="E2" s="39"/>
    </row>
    <row r="3" spans="1:5" x14ac:dyDescent="0.35">
      <c r="A3" s="38" t="s">
        <v>21</v>
      </c>
      <c r="B3" s="40">
        <f>IF(COUNT($C$7:$C$19)=0,"",SUM($C$7:$C$19)/(COUNT($C$7:$C$19)*2))</f>
        <v>0.42307692307692307</v>
      </c>
      <c r="C3" s="39"/>
      <c r="D3" s="39"/>
      <c r="E3" s="39"/>
    </row>
    <row r="4" spans="1:5" x14ac:dyDescent="0.35">
      <c r="A4" s="38" t="s">
        <v>22</v>
      </c>
      <c r="B4" s="41">
        <f>COUNTIF($E$7:$E$19,"Gap")</f>
        <v>11</v>
      </c>
      <c r="C4" s="39"/>
      <c r="D4" s="39"/>
      <c r="E4" s="39"/>
    </row>
    <row r="5" spans="1:5" x14ac:dyDescent="0.35">
      <c r="A5" s="45"/>
      <c r="B5" s="45"/>
      <c r="C5" s="45"/>
      <c r="D5" s="45"/>
      <c r="E5" s="45"/>
    </row>
    <row r="6" spans="1:5" ht="22" customHeight="1" thickBot="1" x14ac:dyDescent="0.4">
      <c r="A6" s="42" t="s">
        <v>23</v>
      </c>
      <c r="B6" s="43" t="s">
        <v>24</v>
      </c>
      <c r="C6" s="43" t="s">
        <v>25</v>
      </c>
      <c r="D6" s="43" t="s">
        <v>26</v>
      </c>
      <c r="E6" s="44" t="s">
        <v>27</v>
      </c>
    </row>
    <row r="7" spans="1:5" ht="49.5" customHeight="1" x14ac:dyDescent="0.35">
      <c r="A7" s="14" t="s">
        <v>28</v>
      </c>
      <c r="B7" s="15" t="s">
        <v>29</v>
      </c>
      <c r="C7" s="16">
        <v>1</v>
      </c>
      <c r="D7" s="17" t="str">
        <f t="shared" ref="D7:D19" si="0">IF(C7="","Not applicable",CHOOSE(C7+1,"Not in place","Partly in place","In place"))</f>
        <v>Partly in place</v>
      </c>
      <c r="E7" s="18" t="str">
        <f t="shared" ref="E7:E19" si="1">IF(C7="","",IF(C7&lt;2,"Gap",""))</f>
        <v>Gap</v>
      </c>
    </row>
    <row r="8" spans="1:5" ht="35" customHeight="1" x14ac:dyDescent="0.35">
      <c r="A8" s="19" t="s">
        <v>28</v>
      </c>
      <c r="B8" s="20" t="s">
        <v>30</v>
      </c>
      <c r="C8" s="21">
        <v>1</v>
      </c>
      <c r="D8" s="22" t="str">
        <f t="shared" si="0"/>
        <v>Partly in place</v>
      </c>
      <c r="E8" s="23" t="str">
        <f t="shared" si="1"/>
        <v>Gap</v>
      </c>
    </row>
    <row r="9" spans="1:5" ht="35" customHeight="1" x14ac:dyDescent="0.35">
      <c r="A9" s="19" t="s">
        <v>31</v>
      </c>
      <c r="B9" s="20" t="s">
        <v>32</v>
      </c>
      <c r="C9" s="21">
        <v>0</v>
      </c>
      <c r="D9" s="22" t="str">
        <f t="shared" si="0"/>
        <v>Not in place</v>
      </c>
      <c r="E9" s="23" t="str">
        <f t="shared" si="1"/>
        <v>Gap</v>
      </c>
    </row>
    <row r="10" spans="1:5" ht="35" customHeight="1" x14ac:dyDescent="0.35">
      <c r="A10" s="19" t="s">
        <v>31</v>
      </c>
      <c r="B10" s="20" t="s">
        <v>33</v>
      </c>
      <c r="C10" s="21">
        <v>0</v>
      </c>
      <c r="D10" s="22" t="str">
        <f t="shared" si="0"/>
        <v>Not in place</v>
      </c>
      <c r="E10" s="23" t="str">
        <f t="shared" si="1"/>
        <v>Gap</v>
      </c>
    </row>
    <row r="11" spans="1:5" ht="35" customHeight="1" x14ac:dyDescent="0.35">
      <c r="A11" s="19" t="s">
        <v>34</v>
      </c>
      <c r="B11" s="20" t="s">
        <v>35</v>
      </c>
      <c r="C11" s="21">
        <v>1</v>
      </c>
      <c r="D11" s="22" t="str">
        <f t="shared" si="0"/>
        <v>Partly in place</v>
      </c>
      <c r="E11" s="23" t="str">
        <f t="shared" si="1"/>
        <v>Gap</v>
      </c>
    </row>
    <row r="12" spans="1:5" ht="20.5" customHeight="1" x14ac:dyDescent="0.35">
      <c r="A12" s="19" t="s">
        <v>34</v>
      </c>
      <c r="B12" s="20" t="s">
        <v>36</v>
      </c>
      <c r="C12" s="21">
        <v>2</v>
      </c>
      <c r="D12" s="22" t="str">
        <f t="shared" si="0"/>
        <v>In place</v>
      </c>
      <c r="E12" s="23" t="str">
        <f t="shared" si="1"/>
        <v/>
      </c>
    </row>
    <row r="13" spans="1:5" ht="35" customHeight="1" x14ac:dyDescent="0.35">
      <c r="A13" s="19" t="s">
        <v>37</v>
      </c>
      <c r="B13" s="20" t="s">
        <v>38</v>
      </c>
      <c r="C13" s="21">
        <v>1</v>
      </c>
      <c r="D13" s="22" t="str">
        <f t="shared" si="0"/>
        <v>Partly in place</v>
      </c>
      <c r="E13" s="23" t="str">
        <f t="shared" si="1"/>
        <v>Gap</v>
      </c>
    </row>
    <row r="14" spans="1:5" ht="35" customHeight="1" x14ac:dyDescent="0.35">
      <c r="A14" s="19" t="s">
        <v>39</v>
      </c>
      <c r="B14" s="20" t="s">
        <v>40</v>
      </c>
      <c r="C14" s="21">
        <v>0</v>
      </c>
      <c r="D14" s="22" t="str">
        <f t="shared" si="0"/>
        <v>Not in place</v>
      </c>
      <c r="E14" s="23" t="str">
        <f t="shared" si="1"/>
        <v>Gap</v>
      </c>
    </row>
    <row r="15" spans="1:5" ht="35" customHeight="1" x14ac:dyDescent="0.35">
      <c r="A15" s="19" t="s">
        <v>39</v>
      </c>
      <c r="B15" s="20" t="s">
        <v>41</v>
      </c>
      <c r="C15" s="21">
        <v>1</v>
      </c>
      <c r="D15" s="22" t="str">
        <f t="shared" si="0"/>
        <v>Partly in place</v>
      </c>
      <c r="E15" s="23" t="str">
        <f t="shared" si="1"/>
        <v>Gap</v>
      </c>
    </row>
    <row r="16" spans="1:5" ht="35" customHeight="1" x14ac:dyDescent="0.35">
      <c r="A16" s="19" t="s">
        <v>42</v>
      </c>
      <c r="B16" s="20" t="s">
        <v>43</v>
      </c>
      <c r="C16" s="21">
        <v>1</v>
      </c>
      <c r="D16" s="22" t="str">
        <f t="shared" si="0"/>
        <v>Partly in place</v>
      </c>
      <c r="E16" s="23" t="str">
        <f t="shared" si="1"/>
        <v>Gap</v>
      </c>
    </row>
    <row r="17" spans="1:5" ht="20.5" customHeight="1" x14ac:dyDescent="0.35">
      <c r="A17" s="19" t="s">
        <v>44</v>
      </c>
      <c r="B17" s="20" t="s">
        <v>45</v>
      </c>
      <c r="C17" s="21">
        <v>2</v>
      </c>
      <c r="D17" s="22" t="str">
        <f t="shared" si="0"/>
        <v>In place</v>
      </c>
      <c r="E17" s="23" t="str">
        <f t="shared" si="1"/>
        <v/>
      </c>
    </row>
    <row r="18" spans="1:5" ht="35" customHeight="1" x14ac:dyDescent="0.35">
      <c r="A18" s="19" t="s">
        <v>44</v>
      </c>
      <c r="B18" s="20" t="s">
        <v>46</v>
      </c>
      <c r="C18" s="21">
        <v>1</v>
      </c>
      <c r="D18" s="22" t="str">
        <f t="shared" si="0"/>
        <v>Partly in place</v>
      </c>
      <c r="E18" s="23" t="str">
        <f t="shared" si="1"/>
        <v>Gap</v>
      </c>
    </row>
    <row r="19" spans="1:5" ht="35" customHeight="1" x14ac:dyDescent="0.35">
      <c r="A19" s="24" t="s">
        <v>47</v>
      </c>
      <c r="B19" s="25" t="s">
        <v>48</v>
      </c>
      <c r="C19" s="26">
        <v>0</v>
      </c>
      <c r="D19" s="27" t="str">
        <f t="shared" si="0"/>
        <v>Not in place</v>
      </c>
      <c r="E19" s="28" t="str">
        <f t="shared" si="1"/>
        <v>Gap</v>
      </c>
    </row>
    <row r="20" spans="1:5" x14ac:dyDescent="0.35">
      <c r="A20" s="1"/>
      <c r="B20" s="1"/>
      <c r="C20" s="1"/>
      <c r="D20" s="1"/>
      <c r="E20" s="1"/>
    </row>
    <row r="21" spans="1:5" x14ac:dyDescent="0.35">
      <c r="A21" s="2" t="s">
        <v>49</v>
      </c>
      <c r="B21" s="1"/>
      <c r="C21" s="1"/>
      <c r="D21" s="1"/>
      <c r="E21" s="1"/>
    </row>
    <row r="22" spans="1:5" ht="22" customHeight="1" thickBot="1" x14ac:dyDescent="0.4">
      <c r="A22" s="11" t="s">
        <v>23</v>
      </c>
      <c r="B22" s="12" t="s">
        <v>50</v>
      </c>
      <c r="C22" s="12" t="s">
        <v>51</v>
      </c>
      <c r="D22" s="13" t="s">
        <v>52</v>
      </c>
      <c r="E22" s="1"/>
    </row>
    <row r="23" spans="1:5" ht="20.5" customHeight="1" x14ac:dyDescent="0.35">
      <c r="A23" s="14" t="s">
        <v>28</v>
      </c>
      <c r="B23" s="29">
        <f t="shared" ref="B23:B30" si="2">IF(D23=0,"n/a",C23/D23)</f>
        <v>0.5</v>
      </c>
      <c r="C23" s="17">
        <f t="shared" ref="C23:C30" si="3">SUMIF($A$7:$A$19,A23,$C$7:$C$19)</f>
        <v>2</v>
      </c>
      <c r="D23" s="18">
        <f t="shared" ref="D23:D30" si="4">COUNTIFS($A$7:$A$19,A23,$C$7:$C$19,"&lt;&gt;")*2</f>
        <v>4</v>
      </c>
      <c r="E23" s="1"/>
    </row>
    <row r="24" spans="1:5" ht="20.5" customHeight="1" x14ac:dyDescent="0.35">
      <c r="A24" s="19" t="s">
        <v>31</v>
      </c>
      <c r="B24" s="30">
        <f t="shared" si="2"/>
        <v>0</v>
      </c>
      <c r="C24" s="22">
        <f t="shared" si="3"/>
        <v>0</v>
      </c>
      <c r="D24" s="23">
        <f t="shared" si="4"/>
        <v>4</v>
      </c>
      <c r="E24" s="1"/>
    </row>
    <row r="25" spans="1:5" ht="20.5" customHeight="1" x14ac:dyDescent="0.35">
      <c r="A25" s="19" t="s">
        <v>34</v>
      </c>
      <c r="B25" s="30">
        <f t="shared" si="2"/>
        <v>0.75</v>
      </c>
      <c r="C25" s="22">
        <f t="shared" si="3"/>
        <v>3</v>
      </c>
      <c r="D25" s="23">
        <f t="shared" si="4"/>
        <v>4</v>
      </c>
      <c r="E25" s="1"/>
    </row>
    <row r="26" spans="1:5" ht="20.5" customHeight="1" x14ac:dyDescent="0.35">
      <c r="A26" s="19" t="s">
        <v>37</v>
      </c>
      <c r="B26" s="30">
        <f t="shared" si="2"/>
        <v>0.5</v>
      </c>
      <c r="C26" s="22">
        <f t="shared" si="3"/>
        <v>1</v>
      </c>
      <c r="D26" s="23">
        <f t="shared" si="4"/>
        <v>2</v>
      </c>
      <c r="E26" s="1"/>
    </row>
    <row r="27" spans="1:5" ht="20.5" customHeight="1" x14ac:dyDescent="0.35">
      <c r="A27" s="19" t="s">
        <v>39</v>
      </c>
      <c r="B27" s="30">
        <f t="shared" si="2"/>
        <v>0.25</v>
      </c>
      <c r="C27" s="22">
        <f t="shared" si="3"/>
        <v>1</v>
      </c>
      <c r="D27" s="23">
        <f t="shared" si="4"/>
        <v>4</v>
      </c>
      <c r="E27" s="1"/>
    </row>
    <row r="28" spans="1:5" ht="20.5" customHeight="1" x14ac:dyDescent="0.35">
      <c r="A28" s="19" t="s">
        <v>42</v>
      </c>
      <c r="B28" s="30">
        <f t="shared" si="2"/>
        <v>0.5</v>
      </c>
      <c r="C28" s="22">
        <f t="shared" si="3"/>
        <v>1</v>
      </c>
      <c r="D28" s="23">
        <f t="shared" si="4"/>
        <v>2</v>
      </c>
      <c r="E28" s="1"/>
    </row>
    <row r="29" spans="1:5" ht="20.5" customHeight="1" x14ac:dyDescent="0.35">
      <c r="A29" s="19" t="s">
        <v>44</v>
      </c>
      <c r="B29" s="30">
        <f t="shared" si="2"/>
        <v>0.75</v>
      </c>
      <c r="C29" s="22">
        <f t="shared" si="3"/>
        <v>3</v>
      </c>
      <c r="D29" s="23">
        <f t="shared" si="4"/>
        <v>4</v>
      </c>
      <c r="E29" s="1"/>
    </row>
    <row r="30" spans="1:5" ht="20.5" customHeight="1" x14ac:dyDescent="0.35">
      <c r="A30" s="24" t="s">
        <v>47</v>
      </c>
      <c r="B30" s="31">
        <f t="shared" si="2"/>
        <v>0</v>
      </c>
      <c r="C30" s="27">
        <f t="shared" si="3"/>
        <v>0</v>
      </c>
      <c r="D30" s="28">
        <f t="shared" si="4"/>
        <v>2</v>
      </c>
      <c r="E30" s="1"/>
    </row>
  </sheetData>
  <conditionalFormatting sqref="E7:E19">
    <cfRule type="expression" dxfId="0" priority="2">
      <formula>$E7="Gap"</formula>
    </cfRule>
  </conditionalFormatting>
  <dataValidations count="1">
    <dataValidation type="whole" allowBlank="1" showErrorMessage="1" error="Enter 0, 1 or 2, or leave blank if not applicable." sqref="C7:C19" xr:uid="{00000000-0002-0000-0100-000000000000}">
      <formula1>0</formula1>
      <formula2>2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18" customWidth="1"/>
    <col min="2" max="3" width="48" customWidth="1"/>
  </cols>
  <sheetData>
    <row r="1" spans="1:3" ht="22" customHeight="1" thickBot="1" x14ac:dyDescent="0.4">
      <c r="A1" s="11" t="s">
        <v>53</v>
      </c>
      <c r="B1" s="12" t="s">
        <v>54</v>
      </c>
      <c r="C1" s="13" t="s">
        <v>55</v>
      </c>
    </row>
    <row r="2" spans="1:3" ht="35" customHeight="1" x14ac:dyDescent="0.35">
      <c r="A2" s="32" t="s">
        <v>56</v>
      </c>
      <c r="B2" s="15" t="s">
        <v>57</v>
      </c>
      <c r="C2" s="33" t="s">
        <v>58</v>
      </c>
    </row>
    <row r="3" spans="1:3" ht="35" customHeight="1" x14ac:dyDescent="0.35">
      <c r="A3" s="34" t="s">
        <v>59</v>
      </c>
      <c r="B3" s="20" t="s">
        <v>60</v>
      </c>
      <c r="C3" s="35" t="s">
        <v>61</v>
      </c>
    </row>
    <row r="4" spans="1:3" ht="35" customHeight="1" x14ac:dyDescent="0.35">
      <c r="A4" s="34" t="s">
        <v>62</v>
      </c>
      <c r="B4" s="20" t="s">
        <v>63</v>
      </c>
      <c r="C4" s="35" t="s">
        <v>64</v>
      </c>
    </row>
    <row r="5" spans="1:3" ht="35" customHeight="1" x14ac:dyDescent="0.35">
      <c r="A5" s="34" t="s">
        <v>65</v>
      </c>
      <c r="B5" s="20" t="s">
        <v>66</v>
      </c>
      <c r="C5" s="35" t="s">
        <v>67</v>
      </c>
    </row>
    <row r="6" spans="1:3" ht="35" customHeight="1" x14ac:dyDescent="0.35">
      <c r="A6" s="34" t="s">
        <v>68</v>
      </c>
      <c r="B6" s="20" t="s">
        <v>69</v>
      </c>
      <c r="C6" s="35" t="s">
        <v>70</v>
      </c>
    </row>
    <row r="7" spans="1:3" ht="35" customHeight="1" x14ac:dyDescent="0.35">
      <c r="A7" s="34" t="s">
        <v>71</v>
      </c>
      <c r="B7" s="20" t="s">
        <v>72</v>
      </c>
      <c r="C7" s="35" t="s">
        <v>73</v>
      </c>
    </row>
    <row r="8" spans="1:3" ht="49.5" customHeight="1" x14ac:dyDescent="0.35">
      <c r="A8" s="36" t="s">
        <v>74</v>
      </c>
      <c r="B8" s="25" t="s">
        <v>75</v>
      </c>
      <c r="C8" s="37" t="s">
        <v>76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Readiness Check</vt:lpstr>
      <vt:lpstr>SEO vs 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1</cp:revision>
  <dcterms:created xsi:type="dcterms:W3CDTF">2026-09-24T11:31:04Z</dcterms:created>
  <dcterms:modified xsi:type="dcterms:W3CDTF">2026-09-27T11:49:55Z</dcterms:modified>
  <dc:language>en-US</dc:language>
</cp:coreProperties>
</file>